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2026祭典陸上\HP掲載要項エントリーシート注意事項\"/>
    </mc:Choice>
  </mc:AlternateContent>
  <bookViews>
    <workbookView xWindow="0" yWindow="0" windowWidth="20490" windowHeight="8535"/>
  </bookViews>
  <sheets>
    <sheet name="見本" sheetId="3" r:id="rId1"/>
    <sheet name="男子" sheetId="1" r:id="rId2"/>
    <sheet name="女子" sheetId="2" r:id="rId3"/>
    <sheet name="ヘボン式ローマ字表" sheetId="4" r:id="rId4"/>
  </sheets>
  <definedNames>
    <definedName name="_Hlk252987" localSheetId="2">女子!#REF!</definedName>
  </definedName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16" i="2" l="1"/>
  <c r="D16" i="2"/>
  <c r="C16" i="2"/>
  <c r="D16" i="1"/>
  <c r="C16" i="1"/>
  <c r="D15" i="3"/>
  <c r="C15" i="3"/>
  <c r="F15" i="3" l="1"/>
  <c r="F16" i="1"/>
  <c r="M16" i="2" l="1"/>
  <c r="L16" i="2"/>
  <c r="K16" i="2"/>
  <c r="H16" i="2"/>
  <c r="G16" i="2"/>
  <c r="E16" i="2"/>
  <c r="M16" i="1"/>
  <c r="L16" i="1"/>
  <c r="K16" i="1"/>
  <c r="H16" i="1"/>
  <c r="G16" i="1"/>
  <c r="E16" i="1"/>
  <c r="M15" i="3"/>
  <c r="L15" i="3"/>
  <c r="K15" i="3"/>
  <c r="H15" i="3"/>
  <c r="E15" i="3"/>
  <c r="N16" i="2" l="1"/>
  <c r="N16" i="1"/>
  <c r="G15" i="3"/>
  <c r="N15" i="3" s="1"/>
</calcChain>
</file>

<file path=xl/sharedStrings.xml><?xml version="1.0" encoding="utf-8"?>
<sst xmlns="http://schemas.openxmlformats.org/spreadsheetml/2006/main" count="773" uniqueCount="456">
  <si>
    <t>　№</t>
  </si>
  <si>
    <t>姓</t>
    <rPh sb="0" eb="1">
      <t>セイ</t>
    </rPh>
    <phoneticPr fontId="2"/>
  </si>
  <si>
    <t>名</t>
    <rPh sb="0" eb="1">
      <t>メイ</t>
    </rPh>
    <phoneticPr fontId="2"/>
  </si>
  <si>
    <t>氏　　名（全角）</t>
    <rPh sb="0" eb="1">
      <t>シ</t>
    </rPh>
    <rPh sb="3" eb="4">
      <t>メイ</t>
    </rPh>
    <rPh sb="5" eb="7">
      <t>ゼンカク</t>
    </rPh>
    <phoneticPr fontId="1"/>
  </si>
  <si>
    <t>学年</t>
    <rPh sb="0" eb="2">
      <t>ガクネン</t>
    </rPh>
    <phoneticPr fontId="1"/>
  </si>
  <si>
    <t>年齢</t>
    <rPh sb="0" eb="2">
      <t>ネンレイ</t>
    </rPh>
    <phoneticPr fontId="1"/>
  </si>
  <si>
    <t>生年月日</t>
  </si>
  <si>
    <t>種目①</t>
    <rPh sb="0" eb="2">
      <t>シュモク</t>
    </rPh>
    <phoneticPr fontId="1"/>
  </si>
  <si>
    <t>自己記録</t>
    <rPh sb="0" eb="2">
      <t>ジコ</t>
    </rPh>
    <rPh sb="2" eb="4">
      <t>キロク</t>
    </rPh>
    <phoneticPr fontId="1"/>
  </si>
  <si>
    <t>区分</t>
    <rPh sb="0" eb="2">
      <t>クブン</t>
    </rPh>
    <phoneticPr fontId="1"/>
  </si>
  <si>
    <t>種目②</t>
    <rPh sb="0" eb="2">
      <t>シュモク</t>
    </rPh>
    <phoneticPr fontId="1"/>
  </si>
  <si>
    <t>ﾌﾘｶﾞﾅ(半角）</t>
    <rPh sb="6" eb="8">
      <t>ハンカク</t>
    </rPh>
    <phoneticPr fontId="2"/>
  </si>
  <si>
    <t>分</t>
  </si>
  <si>
    <t>秒</t>
  </si>
  <si>
    <t>m</t>
  </si>
  <si>
    <t>cm</t>
  </si>
  <si>
    <t>団体名</t>
    <phoneticPr fontId="2"/>
  </si>
  <si>
    <t>団体略称(全角8文字）</t>
    <phoneticPr fontId="2"/>
  </si>
  <si>
    <t>代表者氏名</t>
  </si>
  <si>
    <t>連絡責任者</t>
  </si>
  <si>
    <t>郵便番号</t>
    <phoneticPr fontId="2"/>
  </si>
  <si>
    <t>住　所</t>
    <phoneticPr fontId="2"/>
  </si>
  <si>
    <t>携帯電話</t>
    <phoneticPr fontId="2"/>
  </si>
  <si>
    <t>固定電話</t>
    <rPh sb="0" eb="2">
      <t>コテイ</t>
    </rPh>
    <phoneticPr fontId="2"/>
  </si>
  <si>
    <t>E-mail</t>
    <phoneticPr fontId="2"/>
  </si>
  <si>
    <t>FAX</t>
    <phoneticPr fontId="2"/>
  </si>
  <si>
    <t>一般男子</t>
    <rPh sb="0" eb="2">
      <t>イッパン</t>
    </rPh>
    <rPh sb="2" eb="4">
      <t>ダンシ</t>
    </rPh>
    <phoneticPr fontId="1"/>
  </si>
  <si>
    <t>○</t>
  </si>
  <si>
    <t>高校男子</t>
    <rPh sb="0" eb="2">
      <t>コウコウ</t>
    </rPh>
    <rPh sb="2" eb="4">
      <t>ダンシ</t>
    </rPh>
    <phoneticPr fontId="1"/>
  </si>
  <si>
    <t>A</t>
  </si>
  <si>
    <t>中学男子</t>
    <rPh sb="0" eb="2">
      <t>チュウガク</t>
    </rPh>
    <rPh sb="2" eb="4">
      <t>ダンシ</t>
    </rPh>
    <phoneticPr fontId="1"/>
  </si>
  <si>
    <t>B</t>
  </si>
  <si>
    <t>C</t>
  </si>
  <si>
    <t>D</t>
  </si>
  <si>
    <t>E</t>
  </si>
  <si>
    <t>登録</t>
    <rPh sb="0" eb="2">
      <t>トウロク</t>
    </rPh>
    <phoneticPr fontId="2"/>
  </si>
  <si>
    <t>都道府県名</t>
  </si>
  <si>
    <t>一般_100m</t>
    <rPh sb="0" eb="2">
      <t>イッパン</t>
    </rPh>
    <phoneticPr fontId="4"/>
  </si>
  <si>
    <t>一般_400m</t>
    <rPh sb="0" eb="2">
      <t>イッパン</t>
    </rPh>
    <phoneticPr fontId="4"/>
  </si>
  <si>
    <t>一般_1500m</t>
    <rPh sb="0" eb="2">
      <t>イッパン</t>
    </rPh>
    <phoneticPr fontId="4"/>
  </si>
  <si>
    <t>中学_100m</t>
    <rPh sb="0" eb="2">
      <t>チュウガク</t>
    </rPh>
    <phoneticPr fontId="4"/>
  </si>
  <si>
    <t>中学_800m</t>
    <rPh sb="0" eb="2">
      <t>チュウガク</t>
    </rPh>
    <phoneticPr fontId="4"/>
  </si>
  <si>
    <t>中学_1500m</t>
    <rPh sb="0" eb="2">
      <t>チュウガク</t>
    </rPh>
    <phoneticPr fontId="4"/>
  </si>
  <si>
    <t>中学_走幅跳</t>
    <rPh sb="0" eb="2">
      <t>チュウガク</t>
    </rPh>
    <phoneticPr fontId="4"/>
  </si>
  <si>
    <t>中学_砲丸投(5kg)</t>
    <rPh sb="0" eb="2">
      <t>チュウガク</t>
    </rPh>
    <phoneticPr fontId="4"/>
  </si>
  <si>
    <t>一般_5000m</t>
    <rPh sb="0" eb="2">
      <t>イッパン</t>
    </rPh>
    <phoneticPr fontId="4"/>
  </si>
  <si>
    <t>一般_走高跳</t>
    <rPh sb="0" eb="2">
      <t>イッパン</t>
    </rPh>
    <rPh sb="3" eb="4">
      <t>ハシ</t>
    </rPh>
    <rPh sb="4" eb="6">
      <t>タカト</t>
    </rPh>
    <phoneticPr fontId="4"/>
  </si>
  <si>
    <t>一般_走幅跳</t>
    <rPh sb="0" eb="2">
      <t>イッパン</t>
    </rPh>
    <rPh sb="3" eb="6">
      <t>ハシリハバトビ</t>
    </rPh>
    <phoneticPr fontId="4"/>
  </si>
  <si>
    <t>ローマ字(ヘボン式）</t>
    <rPh sb="3" eb="4">
      <t>ジ</t>
    </rPh>
    <rPh sb="8" eb="9">
      <t>シキ</t>
    </rPh>
    <phoneticPr fontId="2"/>
  </si>
  <si>
    <r>
      <rPr>
        <b/>
        <sz val="18"/>
        <color theme="1"/>
        <rFont val="ＭＳ Ｐゴシック"/>
        <family val="3"/>
        <charset val="128"/>
      </rPr>
      <t>（</t>
    </r>
    <r>
      <rPr>
        <b/>
        <sz val="18"/>
        <color theme="1"/>
        <rFont val="Arial"/>
        <family val="2"/>
      </rPr>
      <t>50</t>
    </r>
    <r>
      <rPr>
        <b/>
        <sz val="18"/>
        <color theme="1"/>
        <rFont val="ＭＳ Ｐゴシック"/>
        <family val="3"/>
        <charset val="128"/>
      </rPr>
      <t>音）</t>
    </r>
    <rPh sb="3" eb="4">
      <t>オン</t>
    </rPh>
    <phoneticPr fontId="9"/>
  </si>
  <si>
    <t> あ</t>
  </si>
  <si>
    <t>い</t>
  </si>
  <si>
    <t>I </t>
  </si>
  <si>
    <t>う</t>
  </si>
  <si>
    <t>U </t>
  </si>
  <si>
    <t>え </t>
  </si>
  <si>
    <t>E </t>
  </si>
  <si>
    <t>お</t>
  </si>
  <si>
    <t>O</t>
  </si>
  <si>
    <t> か</t>
  </si>
  <si>
    <t>KA</t>
  </si>
  <si>
    <t>き</t>
  </si>
  <si>
    <t>KI</t>
  </si>
  <si>
    <t>く</t>
  </si>
  <si>
    <t>KU</t>
  </si>
  <si>
    <t>け</t>
  </si>
  <si>
    <t>KE</t>
  </si>
  <si>
    <t>こ</t>
  </si>
  <si>
    <t>KO</t>
  </si>
  <si>
    <t> さ</t>
  </si>
  <si>
    <t>SA</t>
  </si>
  <si>
    <t>し</t>
  </si>
  <si>
    <t>SHI</t>
  </si>
  <si>
    <t>す</t>
  </si>
  <si>
    <t>SU</t>
  </si>
  <si>
    <t>せ</t>
  </si>
  <si>
    <t>SE</t>
  </si>
  <si>
    <t>そ</t>
  </si>
  <si>
    <t>SO</t>
  </si>
  <si>
    <t> た</t>
  </si>
  <si>
    <t>TA</t>
  </si>
  <si>
    <t>ち</t>
  </si>
  <si>
    <t>CHI</t>
  </si>
  <si>
    <t>つ</t>
  </si>
  <si>
    <t>TSU</t>
  </si>
  <si>
    <t>て</t>
  </si>
  <si>
    <t>TE</t>
  </si>
  <si>
    <t>と</t>
  </si>
  <si>
    <t>TO</t>
  </si>
  <si>
    <t> な</t>
  </si>
  <si>
    <t>NA</t>
  </si>
  <si>
    <t>に</t>
  </si>
  <si>
    <t>NI</t>
  </si>
  <si>
    <t>ぬ</t>
  </si>
  <si>
    <t>NU</t>
  </si>
  <si>
    <t>ね</t>
  </si>
  <si>
    <t>NE</t>
  </si>
  <si>
    <t>の</t>
  </si>
  <si>
    <t>NO</t>
  </si>
  <si>
    <t> は</t>
  </si>
  <si>
    <t>HA</t>
  </si>
  <si>
    <t>ひ</t>
  </si>
  <si>
    <t>HI</t>
  </si>
  <si>
    <t>ふ</t>
  </si>
  <si>
    <t>FU</t>
  </si>
  <si>
    <t>へ</t>
  </si>
  <si>
    <t>HE</t>
  </si>
  <si>
    <t>ほ</t>
  </si>
  <si>
    <t>HO</t>
  </si>
  <si>
    <t> ま</t>
  </si>
  <si>
    <t>MA</t>
  </si>
  <si>
    <t>み</t>
  </si>
  <si>
    <t>MI</t>
  </si>
  <si>
    <t>む</t>
  </si>
  <si>
    <t>MU</t>
  </si>
  <si>
    <t>め</t>
  </si>
  <si>
    <t>ME</t>
  </si>
  <si>
    <t>も</t>
  </si>
  <si>
    <t>MO</t>
  </si>
  <si>
    <t> や</t>
  </si>
  <si>
    <t>YA</t>
  </si>
  <si>
    <t>ゆ</t>
  </si>
  <si>
    <t>YU</t>
  </si>
  <si>
    <t>よ</t>
  </si>
  <si>
    <t>YO</t>
  </si>
  <si>
    <t> ら</t>
  </si>
  <si>
    <t>RA</t>
  </si>
  <si>
    <t>り</t>
  </si>
  <si>
    <t> RI</t>
  </si>
  <si>
    <t>る</t>
  </si>
  <si>
    <t>RU</t>
  </si>
  <si>
    <t>れ</t>
  </si>
  <si>
    <t>RE</t>
  </si>
  <si>
    <t>ろ</t>
  </si>
  <si>
    <t>RO</t>
  </si>
  <si>
    <t> わ</t>
  </si>
  <si>
    <t>WA</t>
  </si>
  <si>
    <t>ゐ </t>
  </si>
  <si>
    <t>I</t>
  </si>
  <si>
    <t>ゑ</t>
  </si>
  <si>
    <t>を</t>
  </si>
  <si>
    <t>（濁音・半濁音）</t>
  </si>
  <si>
    <t>が</t>
  </si>
  <si>
    <t>GA</t>
  </si>
  <si>
    <t>ぎ</t>
  </si>
  <si>
    <t>GI</t>
  </si>
  <si>
    <t>ぐ</t>
  </si>
  <si>
    <t>GU</t>
  </si>
  <si>
    <t>げ</t>
  </si>
  <si>
    <t>GE</t>
  </si>
  <si>
    <t>ご</t>
  </si>
  <si>
    <t>GO</t>
  </si>
  <si>
    <t>ざ</t>
  </si>
  <si>
    <t>ZA</t>
  </si>
  <si>
    <t>じ</t>
  </si>
  <si>
    <t>JI</t>
  </si>
  <si>
    <t>ず</t>
  </si>
  <si>
    <t>ZU</t>
  </si>
  <si>
    <t>ぜ</t>
  </si>
  <si>
    <t>ZE</t>
  </si>
  <si>
    <t>ぞ</t>
  </si>
  <si>
    <t>ZO</t>
  </si>
  <si>
    <t>だ</t>
  </si>
  <si>
    <t>DA</t>
  </si>
  <si>
    <t>ぢ</t>
  </si>
  <si>
    <t>づ</t>
  </si>
  <si>
    <t>で</t>
  </si>
  <si>
    <t>DE</t>
  </si>
  <si>
    <t>ど</t>
  </si>
  <si>
    <t>DO</t>
  </si>
  <si>
    <t>ば</t>
  </si>
  <si>
    <t>BA</t>
  </si>
  <si>
    <t>び</t>
  </si>
  <si>
    <t>BI</t>
  </si>
  <si>
    <t>ぶ</t>
  </si>
  <si>
    <t>BU</t>
  </si>
  <si>
    <t>べ</t>
  </si>
  <si>
    <t>BE</t>
  </si>
  <si>
    <t>ぼ</t>
  </si>
  <si>
    <t>BO</t>
  </si>
  <si>
    <t>ぱ</t>
  </si>
  <si>
    <t>PA</t>
  </si>
  <si>
    <t>ぴ</t>
  </si>
  <si>
    <t>PI</t>
  </si>
  <si>
    <t>ぷ</t>
  </si>
  <si>
    <t>PU</t>
  </si>
  <si>
    <t>ぺ</t>
  </si>
  <si>
    <t>PE</t>
  </si>
  <si>
    <t>ぽ</t>
  </si>
  <si>
    <t>PO</t>
  </si>
  <si>
    <t>（拗音）</t>
  </si>
  <si>
    <r>
      <rPr>
        <sz val="11"/>
        <color rgb="FF000000"/>
        <rFont val="ＭＳ Ｐゴシック"/>
        <family val="3"/>
        <charset val="128"/>
      </rPr>
      <t>・撥音</t>
    </r>
    <r>
      <rPr>
        <sz val="11"/>
        <color rgb="FF000000"/>
        <rFont val="Arial"/>
        <family val="2"/>
      </rPr>
      <t>:</t>
    </r>
    <r>
      <rPr>
        <sz val="11"/>
        <color rgb="FF000000"/>
        <rFont val="ＭＳ Ｐゴシック"/>
        <family val="3"/>
        <charset val="128"/>
      </rPr>
      <t>「ん」は「</t>
    </r>
    <r>
      <rPr>
        <sz val="11"/>
        <color rgb="FF000000"/>
        <rFont val="Arial"/>
        <family val="2"/>
      </rPr>
      <t>N</t>
    </r>
    <r>
      <rPr>
        <sz val="11"/>
        <color rgb="FF000000"/>
        <rFont val="ＭＳ Ｐゴシック"/>
        <family val="3"/>
        <charset val="128"/>
      </rPr>
      <t>」で表記　→　</t>
    </r>
    <r>
      <rPr>
        <sz val="11"/>
        <color rgb="FF000000"/>
        <rFont val="Arial"/>
        <family val="2"/>
      </rPr>
      <t>(</t>
    </r>
    <r>
      <rPr>
        <sz val="11"/>
        <color rgb="FF000000"/>
        <rFont val="ＭＳ Ｐゴシック"/>
        <family val="3"/>
        <charset val="128"/>
      </rPr>
      <t>例</t>
    </r>
    <r>
      <rPr>
        <sz val="11"/>
        <color rgb="FF000000"/>
        <rFont val="Arial"/>
        <family val="2"/>
      </rPr>
      <t>)</t>
    </r>
    <r>
      <rPr>
        <sz val="11"/>
        <color rgb="FF000000"/>
        <rFont val="ＭＳ Ｐゴシック"/>
        <family val="3"/>
        <charset val="128"/>
      </rPr>
      <t>　かんの　</t>
    </r>
    <r>
      <rPr>
        <sz val="11"/>
        <color rgb="FF000000"/>
        <rFont val="Arial"/>
        <family val="2"/>
      </rPr>
      <t>KANNO</t>
    </r>
    <r>
      <rPr>
        <sz val="11"/>
        <color rgb="FF000000"/>
        <rFont val="ＭＳ Ｐゴシック"/>
        <family val="3"/>
        <charset val="128"/>
      </rPr>
      <t>／ほんだ　</t>
    </r>
    <r>
      <rPr>
        <sz val="11"/>
        <color rgb="FF000000"/>
        <rFont val="Arial"/>
        <family val="2"/>
      </rPr>
      <t>HONDA</t>
    </r>
    <phoneticPr fontId="2"/>
  </si>
  <si>
    <t>きゃ</t>
  </si>
  <si>
    <t>KYA</t>
  </si>
  <si>
    <t>きゅ</t>
  </si>
  <si>
    <t>KYU</t>
  </si>
  <si>
    <t>きょ</t>
  </si>
  <si>
    <t>KYO</t>
  </si>
  <si>
    <t>　　(特例)　B・M・Pの前では、「ん」は「M」で表記</t>
  </si>
  <si>
    <t>しゃ</t>
  </si>
  <si>
    <t>SHA</t>
  </si>
  <si>
    <t>しゅ</t>
  </si>
  <si>
    <t>SHU</t>
  </si>
  <si>
    <t>しょ</t>
  </si>
  <si>
    <t>SHO</t>
  </si>
  <si>
    <t>　　なんば　NAMBA／ほんま　HOMMA／まんぽ　MAMPO</t>
  </si>
  <si>
    <t>ちゃ</t>
  </si>
  <si>
    <t>CHA</t>
  </si>
  <si>
    <t>ちゅ</t>
  </si>
  <si>
    <t>CHU</t>
  </si>
  <si>
    <t>ちょ</t>
  </si>
  <si>
    <t>CHO</t>
  </si>
  <si>
    <t>にゃ</t>
  </si>
  <si>
    <t>NYA</t>
  </si>
  <si>
    <t>にゅ</t>
  </si>
  <si>
    <t>NYU</t>
  </si>
  <si>
    <t>にょ</t>
  </si>
  <si>
    <t>NYO</t>
  </si>
  <si>
    <r>
      <rPr>
        <sz val="11"/>
        <color rgb="FF000000"/>
        <rFont val="ＭＳ Ｐゴシック"/>
        <family val="3"/>
        <charset val="128"/>
      </rPr>
      <t>・促音：「っ」は子音を重ねる→</t>
    </r>
    <r>
      <rPr>
        <sz val="11"/>
        <color rgb="FF000000"/>
        <rFont val="Arial"/>
        <family val="2"/>
      </rPr>
      <t xml:space="preserve"> (</t>
    </r>
    <r>
      <rPr>
        <sz val="11"/>
        <color rgb="FF000000"/>
        <rFont val="ＭＳ Ｐゴシック"/>
        <family val="3"/>
        <charset val="128"/>
      </rPr>
      <t>例</t>
    </r>
    <r>
      <rPr>
        <sz val="11"/>
        <color rgb="FF000000"/>
        <rFont val="Arial"/>
        <family val="2"/>
      </rPr>
      <t>)</t>
    </r>
    <r>
      <rPr>
        <sz val="11"/>
        <color rgb="FF000000"/>
        <rFont val="ＭＳ Ｐゴシック"/>
        <family val="3"/>
        <charset val="128"/>
      </rPr>
      <t>　べっぷ　</t>
    </r>
    <r>
      <rPr>
        <sz val="11"/>
        <color rgb="FF000000"/>
        <rFont val="Arial"/>
        <family val="2"/>
      </rPr>
      <t>BEPPU</t>
    </r>
    <r>
      <rPr>
        <sz val="11"/>
        <color rgb="FF000000"/>
        <rFont val="ＭＳ Ｐゴシック"/>
        <family val="3"/>
        <charset val="128"/>
      </rPr>
      <t>／いっしき　</t>
    </r>
    <r>
      <rPr>
        <sz val="11"/>
        <color rgb="FF000000"/>
        <rFont val="Arial"/>
        <family val="2"/>
      </rPr>
      <t>ISSHIKI</t>
    </r>
    <phoneticPr fontId="2"/>
  </si>
  <si>
    <t>ひゃ</t>
  </si>
  <si>
    <t>HYA</t>
  </si>
  <si>
    <t>ひゅ</t>
  </si>
  <si>
    <t>HYU</t>
  </si>
  <si>
    <t>ひょ</t>
  </si>
  <si>
    <t>HYO</t>
  </si>
  <si>
    <t>　　(特例)　CHの前では、「っ」は「T」で表記</t>
  </si>
  <si>
    <t>みゃ</t>
  </si>
  <si>
    <t>MYA</t>
  </si>
  <si>
    <t>みゅ</t>
  </si>
  <si>
    <t>MYU</t>
  </si>
  <si>
    <t>みょ</t>
  </si>
  <si>
    <t>MYO</t>
  </si>
  <si>
    <t>　　えっちゅう　ETCHU／はっちょう　HATCHO</t>
  </si>
  <si>
    <t>りゃ</t>
  </si>
  <si>
    <t>RYA</t>
  </si>
  <si>
    <t>りゅ</t>
  </si>
  <si>
    <t>RYU</t>
  </si>
  <si>
    <t>りょ</t>
  </si>
  <si>
    <t>RYO</t>
  </si>
  <si>
    <t>ぎゃ</t>
  </si>
  <si>
    <t>GYA</t>
  </si>
  <si>
    <t>ぎゅ</t>
  </si>
  <si>
    <t>GYU</t>
  </si>
  <si>
    <t>ぎょ</t>
  </si>
  <si>
    <t>GYO</t>
  </si>
  <si>
    <r>
      <rPr>
        <sz val="11"/>
        <color rgb="FF000000"/>
        <rFont val="ＭＳ Ｐゴシック"/>
        <family val="3"/>
        <charset val="128"/>
      </rPr>
      <t>・長音：「</t>
    </r>
    <r>
      <rPr>
        <sz val="11"/>
        <color rgb="FF000000"/>
        <rFont val="Arial"/>
        <family val="2"/>
      </rPr>
      <t>O</t>
    </r>
    <r>
      <rPr>
        <sz val="11"/>
        <color rgb="FF000000"/>
        <rFont val="ＭＳ Ｐゴシック"/>
        <family val="3"/>
        <charset val="128"/>
      </rPr>
      <t>」や「</t>
    </r>
    <r>
      <rPr>
        <sz val="11"/>
        <color rgb="FF000000"/>
        <rFont val="Arial"/>
        <family val="2"/>
      </rPr>
      <t>U</t>
    </r>
    <r>
      <rPr>
        <sz val="11"/>
        <color rgb="FF000000"/>
        <rFont val="ＭＳ Ｐゴシック"/>
        <family val="3"/>
        <charset val="128"/>
      </rPr>
      <t>」は記入しない→</t>
    </r>
    <r>
      <rPr>
        <sz val="11"/>
        <color rgb="FF000000"/>
        <rFont val="Arial"/>
        <family val="2"/>
      </rPr>
      <t xml:space="preserve"> (</t>
    </r>
    <r>
      <rPr>
        <sz val="11"/>
        <color rgb="FF000000"/>
        <rFont val="ＭＳ Ｐゴシック"/>
        <family val="3"/>
        <charset val="128"/>
      </rPr>
      <t>例</t>
    </r>
    <r>
      <rPr>
        <sz val="11"/>
        <color rgb="FF000000"/>
        <rFont val="Arial"/>
        <family val="2"/>
      </rPr>
      <t>)</t>
    </r>
    <r>
      <rPr>
        <sz val="11"/>
        <color rgb="FF000000"/>
        <rFont val="ＭＳ Ｐゴシック"/>
        <family val="3"/>
        <charset val="128"/>
      </rPr>
      <t>　おおの　</t>
    </r>
    <r>
      <rPr>
        <sz val="11"/>
        <color rgb="FF000000"/>
        <rFont val="Arial"/>
        <family val="2"/>
      </rPr>
      <t>ONO</t>
    </r>
    <r>
      <rPr>
        <sz val="11"/>
        <color rgb="FF000000"/>
        <rFont val="ＭＳ Ｐゴシック"/>
        <family val="3"/>
        <charset val="128"/>
      </rPr>
      <t>／さいとう　</t>
    </r>
    <r>
      <rPr>
        <sz val="11"/>
        <color rgb="FF000000"/>
        <rFont val="Arial"/>
        <family val="2"/>
      </rPr>
      <t>SAITO</t>
    </r>
    <phoneticPr fontId="2"/>
  </si>
  <si>
    <t>じゃ</t>
  </si>
  <si>
    <t>JA</t>
  </si>
  <si>
    <t>じゅ</t>
  </si>
  <si>
    <t>JU</t>
  </si>
  <si>
    <t>じょ</t>
  </si>
  <si>
    <t>JO</t>
  </si>
  <si>
    <t>びゃ</t>
  </si>
  <si>
    <t>BYA</t>
  </si>
  <si>
    <t>びゅ</t>
  </si>
  <si>
    <t>BYU</t>
  </si>
  <si>
    <t>びょ</t>
  </si>
  <si>
    <t>BYO</t>
  </si>
  <si>
    <t>・外国式氏名のヘボン式ローマ字表記へ変換例</t>
  </si>
  <si>
    <t>ぴゃ</t>
  </si>
  <si>
    <t>PYA</t>
  </si>
  <si>
    <t>ぴゅ</t>
  </si>
  <si>
    <t>PYU</t>
  </si>
  <si>
    <t>ぴょ</t>
  </si>
  <si>
    <t>PYO</t>
  </si>
  <si>
    <t>　　ジェ → JIE  チェ → CHIE  ティ → TEI  ディ → DEI  デュ → DEYU</t>
  </si>
  <si>
    <t>　　ファ → FUA  フィ → FUI  フェ → FUE  フォ → FUO  </t>
  </si>
  <si>
    <t>　　ヴァ → BUA  ヴィ → BUI  ヴ　 → BU  ヴェ → BUE  ヴォ → BUO</t>
  </si>
  <si>
    <t>性別</t>
    <rPh sb="0" eb="2">
      <t>セイベツ</t>
    </rPh>
    <phoneticPr fontId="2"/>
  </si>
  <si>
    <t>男</t>
    <rPh sb="0" eb="1">
      <t>オトコ</t>
    </rPh>
    <phoneticPr fontId="2"/>
  </si>
  <si>
    <t>女</t>
    <rPh sb="0" eb="1">
      <t>オンナ</t>
    </rPh>
    <phoneticPr fontId="2"/>
  </si>
  <si>
    <t>所属</t>
  </si>
  <si>
    <t>クラブ名略</t>
    <rPh sb="3" eb="4">
      <t>メイ</t>
    </rPh>
    <rPh sb="4" eb="5">
      <t>リャク</t>
    </rPh>
    <phoneticPr fontId="2"/>
  </si>
  <si>
    <t>(全角8文字）</t>
    <rPh sb="1" eb="3">
      <t>ゼンカク</t>
    </rPh>
    <rPh sb="4" eb="6">
      <t>モジ</t>
    </rPh>
    <phoneticPr fontId="2"/>
  </si>
  <si>
    <t>北海道</t>
  </si>
  <si>
    <t>青森</t>
  </si>
  <si>
    <t>岩手</t>
  </si>
  <si>
    <t>宮城</t>
  </si>
  <si>
    <t>秋田</t>
  </si>
  <si>
    <t>山形</t>
  </si>
  <si>
    <t>福島</t>
  </si>
  <si>
    <t>茨城</t>
  </si>
  <si>
    <t>栃木</t>
  </si>
  <si>
    <t>群馬</t>
  </si>
  <si>
    <t>埼玉</t>
  </si>
  <si>
    <t>千葉</t>
  </si>
  <si>
    <t>神奈川</t>
  </si>
  <si>
    <t>新潟</t>
  </si>
  <si>
    <t>富山</t>
  </si>
  <si>
    <t>石川</t>
  </si>
  <si>
    <t>福井</t>
  </si>
  <si>
    <t>山梨</t>
  </si>
  <si>
    <t>長野</t>
  </si>
  <si>
    <t>岐阜</t>
  </si>
  <si>
    <t>静岡</t>
  </si>
  <si>
    <t>愛知</t>
  </si>
  <si>
    <t>三重</t>
  </si>
  <si>
    <t>滋賀</t>
  </si>
  <si>
    <t>兵庫</t>
  </si>
  <si>
    <t>奈良</t>
  </si>
  <si>
    <t>和歌山</t>
  </si>
  <si>
    <t>鳥取</t>
  </si>
  <si>
    <t>島根</t>
  </si>
  <si>
    <t>岡山</t>
  </si>
  <si>
    <t>広島</t>
  </si>
  <si>
    <t>山口</t>
  </si>
  <si>
    <t>徳島</t>
  </si>
  <si>
    <t>香川</t>
  </si>
  <si>
    <t>愛媛</t>
  </si>
  <si>
    <t>高知</t>
  </si>
  <si>
    <t>福岡</t>
  </si>
  <si>
    <t>佐賀</t>
  </si>
  <si>
    <t>長崎</t>
  </si>
  <si>
    <t>熊本</t>
  </si>
  <si>
    <t>大分</t>
  </si>
  <si>
    <t>宮崎</t>
  </si>
  <si>
    <t>鹿児島</t>
  </si>
  <si>
    <t>沖縄</t>
  </si>
  <si>
    <t>東京</t>
  </si>
  <si>
    <t>東京</t>
    <phoneticPr fontId="2"/>
  </si>
  <si>
    <t>京都</t>
    <phoneticPr fontId="2"/>
  </si>
  <si>
    <t>大阪</t>
    <phoneticPr fontId="2"/>
  </si>
  <si>
    <t>一般女子</t>
    <rPh sb="0" eb="2">
      <t>イッパン</t>
    </rPh>
    <rPh sb="2" eb="4">
      <t>ジョシ</t>
    </rPh>
    <phoneticPr fontId="1"/>
  </si>
  <si>
    <t>中学女子</t>
    <rPh sb="0" eb="2">
      <t>チュウガク</t>
    </rPh>
    <rPh sb="2" eb="4">
      <t>ジョシ</t>
    </rPh>
    <phoneticPr fontId="1"/>
  </si>
  <si>
    <t>一般_800m</t>
    <rPh sb="0" eb="2">
      <t>イッパン</t>
    </rPh>
    <phoneticPr fontId="4"/>
  </si>
  <si>
    <t>一般_砲丸投(4kg)</t>
    <rPh sb="0" eb="2">
      <t>イッパン</t>
    </rPh>
    <rPh sb="3" eb="6">
      <t>ホウガンナ</t>
    </rPh>
    <phoneticPr fontId="4"/>
  </si>
  <si>
    <t>太郎</t>
    <rPh sb="0" eb="2">
      <t>タロウ</t>
    </rPh>
    <phoneticPr fontId="2"/>
  </si>
  <si>
    <t>ﾀﾛｳ</t>
  </si>
  <si>
    <t>Taro</t>
  </si>
  <si>
    <t>00</t>
  </si>
  <si>
    <t>14</t>
  </si>
  <si>
    <t>11</t>
  </si>
  <si>
    <t>11</t>
    <phoneticPr fontId="2"/>
  </si>
  <si>
    <t>09</t>
  </si>
  <si>
    <t>55</t>
  </si>
  <si>
    <t>02</t>
  </si>
  <si>
    <t>10</t>
  </si>
  <si>
    <t>04</t>
  </si>
  <si>
    <t>花子</t>
    <rPh sb="0" eb="2">
      <t>ハナコ</t>
    </rPh>
    <phoneticPr fontId="2"/>
  </si>
  <si>
    <t>ﾊﾅｺ</t>
    <phoneticPr fontId="2"/>
  </si>
  <si>
    <t>Hanako</t>
    <phoneticPr fontId="2"/>
  </si>
  <si>
    <t>21</t>
  </si>
  <si>
    <t>12</t>
  </si>
  <si>
    <t>12</t>
    <phoneticPr fontId="2"/>
  </si>
  <si>
    <t>34</t>
    <phoneticPr fontId="2"/>
  </si>
  <si>
    <t>自己記録はトラックは6桁、フィールドは4桁</t>
    <rPh sb="0" eb="2">
      <t>ジコ</t>
    </rPh>
    <rPh sb="2" eb="4">
      <t>キロク</t>
    </rPh>
    <rPh sb="11" eb="12">
      <t>ケタ</t>
    </rPh>
    <rPh sb="20" eb="21">
      <t>ケタ</t>
    </rPh>
    <phoneticPr fontId="2"/>
  </si>
  <si>
    <t>11秒11</t>
    <rPh sb="2" eb="3">
      <t>ビョウ</t>
    </rPh>
    <phoneticPr fontId="2"/>
  </si>
  <si>
    <t>9秒98</t>
    <rPh sb="1" eb="2">
      <t>ビョウ</t>
    </rPh>
    <phoneticPr fontId="2"/>
  </si>
  <si>
    <t>98</t>
  </si>
  <si>
    <t>4分30秒02</t>
    <rPh sb="1" eb="2">
      <t>フン</t>
    </rPh>
    <rPh sb="4" eb="5">
      <t>ビョウ</t>
    </rPh>
    <phoneticPr fontId="2"/>
  </si>
  <si>
    <t>30</t>
  </si>
  <si>
    <t>15分15秒33</t>
    <rPh sb="2" eb="3">
      <t>フン</t>
    </rPh>
    <rPh sb="5" eb="6">
      <t>ビョウ</t>
    </rPh>
    <phoneticPr fontId="2"/>
  </si>
  <si>
    <t>15</t>
  </si>
  <si>
    <t>33</t>
  </si>
  <si>
    <t>5m02</t>
  </si>
  <si>
    <t>05</t>
  </si>
  <si>
    <t>12m11</t>
  </si>
  <si>
    <t>56m50</t>
  </si>
  <si>
    <t>56</t>
  </si>
  <si>
    <t>50</t>
  </si>
  <si>
    <t>学年、性別、区分、種目、ﾘﾚｰ、都道府県はリストから選択してください。</t>
    <rPh sb="0" eb="2">
      <t>ガクネン</t>
    </rPh>
    <rPh sb="3" eb="5">
      <t>セイベツ</t>
    </rPh>
    <rPh sb="6" eb="8">
      <t>クブン</t>
    </rPh>
    <rPh sb="9" eb="11">
      <t>シュモク</t>
    </rPh>
    <rPh sb="16" eb="20">
      <t>トドウフケン</t>
    </rPh>
    <rPh sb="26" eb="28">
      <t>センタク</t>
    </rPh>
    <phoneticPr fontId="2"/>
  </si>
  <si>
    <t>注：</t>
    <rPh sb="0" eb="1">
      <t>チュウ</t>
    </rPh>
    <phoneticPr fontId="2"/>
  </si>
  <si>
    <t>一般_200m</t>
    <rPh sb="0" eb="2">
      <t>イッパン</t>
    </rPh>
    <phoneticPr fontId="4"/>
  </si>
  <si>
    <t>壮年男子</t>
    <rPh sb="0" eb="2">
      <t>ソウネン</t>
    </rPh>
    <rPh sb="2" eb="4">
      <t>ダンシ</t>
    </rPh>
    <phoneticPr fontId="1"/>
  </si>
  <si>
    <t>壮年_100m</t>
    <rPh sb="0" eb="2">
      <t>ソウネン</t>
    </rPh>
    <phoneticPr fontId="4"/>
  </si>
  <si>
    <t>壮年_1500m</t>
    <rPh sb="0" eb="2">
      <t>ソウネン</t>
    </rPh>
    <phoneticPr fontId="4"/>
  </si>
  <si>
    <t>壮年_5000m</t>
    <rPh sb="0" eb="2">
      <t>ソウネン</t>
    </rPh>
    <phoneticPr fontId="4"/>
  </si>
  <si>
    <t>リレーＢ</t>
    <phoneticPr fontId="2"/>
  </si>
  <si>
    <t xml:space="preserve">申込日　　　         年　        月　      日  </t>
  </si>
  <si>
    <t xml:space="preserve">申込日　　　         年　        月　      日 </t>
  </si>
  <si>
    <t>400m×4R</t>
    <phoneticPr fontId="2"/>
  </si>
  <si>
    <t>東京</t>
    <rPh sb="0" eb="2">
      <t>トウキョウ</t>
    </rPh>
    <phoneticPr fontId="2"/>
  </si>
  <si>
    <t>国立</t>
    <rPh sb="0" eb="2">
      <t>コクリツ</t>
    </rPh>
    <phoneticPr fontId="2"/>
  </si>
  <si>
    <t>競技</t>
    <rPh sb="0" eb="2">
      <t>キョウギ</t>
    </rPh>
    <phoneticPr fontId="2"/>
  </si>
  <si>
    <t>ﾄｳｷｮｳ</t>
  </si>
  <si>
    <t>ﾄｳｷｮｳ</t>
    <phoneticPr fontId="2"/>
  </si>
  <si>
    <t>ｸﾆﾀﾁ</t>
  </si>
  <si>
    <t>ｸﾆﾀﾁ</t>
    <phoneticPr fontId="2"/>
  </si>
  <si>
    <t>ｷｮｳｷﾞ</t>
    <phoneticPr fontId="2"/>
  </si>
  <si>
    <t>東京中</t>
    <rPh sb="0" eb="2">
      <t>トウキョウ</t>
    </rPh>
    <rPh sb="2" eb="3">
      <t>チュウ</t>
    </rPh>
    <phoneticPr fontId="2"/>
  </si>
  <si>
    <t>国立RC</t>
    <rPh sb="0" eb="2">
      <t>クニタチ</t>
    </rPh>
    <phoneticPr fontId="2"/>
  </si>
  <si>
    <t>TOUKYOU</t>
  </si>
  <si>
    <t>TOUKYOU</t>
    <phoneticPr fontId="2"/>
  </si>
  <si>
    <t>KUNITATI</t>
  </si>
  <si>
    <t>KUNITATI</t>
    <phoneticPr fontId="2"/>
  </si>
  <si>
    <t>愛</t>
    <rPh sb="0" eb="1">
      <t>アイ</t>
    </rPh>
    <phoneticPr fontId="2"/>
  </si>
  <si>
    <t>ｱｲ</t>
    <phoneticPr fontId="2"/>
  </si>
  <si>
    <t>Ai</t>
    <phoneticPr fontId="2"/>
  </si>
  <si>
    <t>中1</t>
    <rPh sb="0" eb="1">
      <t>チュウ</t>
    </rPh>
    <phoneticPr fontId="2"/>
  </si>
  <si>
    <t>中2</t>
    <rPh sb="0" eb="1">
      <t>チュウ</t>
    </rPh>
    <phoneticPr fontId="2"/>
  </si>
  <si>
    <t>中3</t>
    <rPh sb="0" eb="1">
      <t>チュウ</t>
    </rPh>
    <phoneticPr fontId="2"/>
  </si>
  <si>
    <t>自己記録記入例：</t>
    <rPh sb="0" eb="4">
      <t>ジコキロク</t>
    </rPh>
    <rPh sb="4" eb="6">
      <t>キニュウ</t>
    </rPh>
    <rPh sb="6" eb="7">
      <t>レイ</t>
    </rPh>
    <phoneticPr fontId="2"/>
  </si>
  <si>
    <t>見本、注釈をよく読みご記入ください</t>
    <rPh sb="0" eb="2">
      <t>ミホン</t>
    </rPh>
    <rPh sb="3" eb="5">
      <t>チュウシャク</t>
    </rPh>
    <rPh sb="8" eb="9">
      <t>ヨ</t>
    </rPh>
    <rPh sb="11" eb="13">
      <t>キニュウ</t>
    </rPh>
    <phoneticPr fontId="2"/>
  </si>
  <si>
    <t>参加種目数</t>
    <rPh sb="0" eb="2">
      <t>サンカ</t>
    </rPh>
    <rPh sb="2" eb="4">
      <t>シュモク</t>
    </rPh>
    <rPh sb="4" eb="5">
      <t>スウ</t>
    </rPh>
    <phoneticPr fontId="2"/>
  </si>
  <si>
    <t>(リレーはチーム数）</t>
    <rPh sb="8" eb="9">
      <t>スウ</t>
    </rPh>
    <phoneticPr fontId="2"/>
  </si>
  <si>
    <t>参加料金額</t>
    <phoneticPr fontId="2"/>
  </si>
  <si>
    <t>合計金額</t>
  </si>
  <si>
    <t>振込日</t>
    <rPh sb="0" eb="1">
      <t>フ</t>
    </rPh>
    <rPh sb="1" eb="2">
      <t>コ</t>
    </rPh>
    <rPh sb="2" eb="3">
      <t>ビ</t>
    </rPh>
    <phoneticPr fontId="2"/>
  </si>
  <si>
    <t>一般壮年1種目</t>
    <rPh sb="0" eb="2">
      <t>イッパン</t>
    </rPh>
    <rPh sb="2" eb="4">
      <t>ソウネン</t>
    </rPh>
    <rPh sb="5" eb="7">
      <t>シュモク</t>
    </rPh>
    <phoneticPr fontId="2"/>
  </si>
  <si>
    <t>一般壮年2種目</t>
    <rPh sb="0" eb="2">
      <t>イッパン</t>
    </rPh>
    <rPh sb="2" eb="4">
      <t>ソウネン</t>
    </rPh>
    <rPh sb="5" eb="7">
      <t>シュモクソウネンシュモク</t>
    </rPh>
    <phoneticPr fontId="2"/>
  </si>
  <si>
    <t>受付番号</t>
    <rPh sb="0" eb="2">
      <t>ウケツケ</t>
    </rPh>
    <rPh sb="2" eb="4">
      <t>バンゴウ</t>
    </rPh>
    <phoneticPr fontId="2"/>
  </si>
  <si>
    <t xml:space="preserve">申込日      年　     月　     日  </t>
    <phoneticPr fontId="2"/>
  </si>
  <si>
    <t>JFFAID</t>
    <phoneticPr fontId="2"/>
  </si>
  <si>
    <t>JAAFID</t>
    <phoneticPr fontId="2"/>
  </si>
  <si>
    <t>中学高校１種目</t>
    <rPh sb="0" eb="2">
      <t>チュウガク</t>
    </rPh>
    <rPh sb="2" eb="4">
      <t>コウコウ</t>
    </rPh>
    <rPh sb="5" eb="7">
      <t>シュモク</t>
    </rPh>
    <phoneticPr fontId="2"/>
  </si>
  <si>
    <t>中学高校2種目</t>
    <rPh sb="0" eb="2">
      <t>チュウガク</t>
    </rPh>
    <rPh sb="2" eb="4">
      <t>コウコウ</t>
    </rPh>
    <rPh sb="5" eb="7">
      <t>シュモク</t>
    </rPh>
    <phoneticPr fontId="2"/>
  </si>
  <si>
    <t>一般リレー</t>
    <rPh sb="0" eb="2">
      <t>イッパン</t>
    </rPh>
    <phoneticPr fontId="2"/>
  </si>
  <si>
    <t>中学生リレー</t>
    <rPh sb="0" eb="3">
      <t>チュウガクセイ</t>
    </rPh>
    <phoneticPr fontId="2"/>
  </si>
  <si>
    <t>東京RC割引中高生</t>
    <rPh sb="0" eb="2">
      <t>トウキョウ</t>
    </rPh>
    <rPh sb="4" eb="6">
      <t>ワリビキ</t>
    </rPh>
    <rPh sb="6" eb="9">
      <t>チュウコウセイ</t>
    </rPh>
    <phoneticPr fontId="2"/>
  </si>
  <si>
    <t>東京RC割引一般</t>
    <rPh sb="0" eb="2">
      <t>トウキョウ</t>
    </rPh>
    <rPh sb="4" eb="6">
      <t>ワリビキ</t>
    </rPh>
    <rPh sb="6" eb="8">
      <t>イッパン</t>
    </rPh>
    <phoneticPr fontId="2"/>
  </si>
  <si>
    <t>東京RC割引リレー</t>
    <rPh sb="0" eb="2">
      <t>トウキョウ</t>
    </rPh>
    <rPh sb="4" eb="6">
      <t>ワリビキ</t>
    </rPh>
    <phoneticPr fontId="2"/>
  </si>
  <si>
    <t>一般_砲丸投(7.260kg)</t>
    <rPh sb="0" eb="2">
      <t>イッパン</t>
    </rPh>
    <rPh sb="3" eb="6">
      <t>ホウガンナゲ</t>
    </rPh>
    <phoneticPr fontId="4"/>
  </si>
  <si>
    <t>一般_やり投(0.800kg)</t>
    <rPh sb="0" eb="2">
      <t>イッパン</t>
    </rPh>
    <rPh sb="5" eb="6">
      <t>ナ</t>
    </rPh>
    <phoneticPr fontId="4"/>
  </si>
  <si>
    <t>中学_砲丸投(5.000kg)</t>
    <rPh sb="0" eb="2">
      <t>チュウガク</t>
    </rPh>
    <rPh sb="3" eb="6">
      <t>ホウガンナゲ</t>
    </rPh>
    <phoneticPr fontId="4"/>
  </si>
  <si>
    <t>高校_砲丸投(6.000kg)</t>
    <rPh sb="0" eb="2">
      <t>コウコウ</t>
    </rPh>
    <rPh sb="3" eb="6">
      <t>ホウガンナゲ</t>
    </rPh>
    <phoneticPr fontId="4"/>
  </si>
  <si>
    <t>一般_砲丸投(4.000kg)</t>
    <rPh sb="0" eb="2">
      <t>イッパン</t>
    </rPh>
    <rPh sb="3" eb="6">
      <t>ホウガンナゲ</t>
    </rPh>
    <phoneticPr fontId="4"/>
  </si>
  <si>
    <t>一般_やり投(0.600kg)</t>
    <rPh sb="0" eb="2">
      <t>イッパン</t>
    </rPh>
    <rPh sb="5" eb="6">
      <t>トウ</t>
    </rPh>
    <phoneticPr fontId="4"/>
  </si>
  <si>
    <t>中学_砲丸投(2.721kg)</t>
    <rPh sb="0" eb="2">
      <t>チュウガク</t>
    </rPh>
    <rPh sb="3" eb="6">
      <t>ホウガンナゲ</t>
    </rPh>
    <phoneticPr fontId="4"/>
  </si>
  <si>
    <t>順位</t>
    <rPh sb="0" eb="2">
      <t>ジュンイ</t>
    </rPh>
    <phoneticPr fontId="2"/>
  </si>
  <si>
    <t>大阪</t>
    <rPh sb="0" eb="2">
      <t>オオサカ</t>
    </rPh>
    <phoneticPr fontId="2"/>
  </si>
  <si>
    <t>7位</t>
    <rPh sb="1" eb="2">
      <t>イ</t>
    </rPh>
    <phoneticPr fontId="2"/>
  </si>
  <si>
    <t>宮城</t>
    <rPh sb="0" eb="2">
      <t>ミヤギ</t>
    </rPh>
    <phoneticPr fontId="2"/>
  </si>
  <si>
    <t>推薦</t>
    <rPh sb="0" eb="2">
      <t>スイセン</t>
    </rPh>
    <phoneticPr fontId="2"/>
  </si>
  <si>
    <t>中学</t>
    <rPh sb="0" eb="2">
      <t>チュウガク</t>
    </rPh>
    <phoneticPr fontId="2"/>
  </si>
  <si>
    <t>のみ</t>
    <phoneticPr fontId="2"/>
  </si>
  <si>
    <t>非公認男子</t>
    <rPh sb="0" eb="3">
      <t>ヒコウニン</t>
    </rPh>
    <rPh sb="3" eb="5">
      <t>ダンシ</t>
    </rPh>
    <phoneticPr fontId="2"/>
  </si>
  <si>
    <t>非公認100m</t>
    <rPh sb="0" eb="3">
      <t>ヒコウニン</t>
    </rPh>
    <phoneticPr fontId="2"/>
  </si>
  <si>
    <t>非公認1500m</t>
    <rPh sb="0" eb="3">
      <t>ヒコウニン</t>
    </rPh>
    <phoneticPr fontId="2"/>
  </si>
  <si>
    <t>１位</t>
    <rPh sb="1" eb="2">
      <t>イ</t>
    </rPh>
    <phoneticPr fontId="2"/>
  </si>
  <si>
    <t>２位</t>
    <rPh sb="1" eb="2">
      <t>イ</t>
    </rPh>
    <phoneticPr fontId="2"/>
  </si>
  <si>
    <t>３位</t>
    <rPh sb="1" eb="2">
      <t>イ</t>
    </rPh>
    <phoneticPr fontId="2"/>
  </si>
  <si>
    <t>４位</t>
    <rPh sb="1" eb="2">
      <t>イ</t>
    </rPh>
    <phoneticPr fontId="2"/>
  </si>
  <si>
    <t>５位</t>
    <rPh sb="1" eb="2">
      <t>イ</t>
    </rPh>
    <phoneticPr fontId="2"/>
  </si>
  <si>
    <t>６位</t>
    <rPh sb="1" eb="2">
      <t>イ</t>
    </rPh>
    <phoneticPr fontId="2"/>
  </si>
  <si>
    <t>７位</t>
    <rPh sb="1" eb="2">
      <t>イ</t>
    </rPh>
    <phoneticPr fontId="2"/>
  </si>
  <si>
    <t>８位</t>
    <rPh sb="1" eb="2">
      <t>イ</t>
    </rPh>
    <phoneticPr fontId="2"/>
  </si>
  <si>
    <t>非公認女子</t>
    <rPh sb="0" eb="3">
      <t>ヒコウニン</t>
    </rPh>
    <rPh sb="3" eb="5">
      <t>ジョシ</t>
    </rPh>
    <phoneticPr fontId="2"/>
  </si>
  <si>
    <t>非公認5000m</t>
    <rPh sb="0" eb="3">
      <t>ヒコウニン</t>
    </rPh>
    <phoneticPr fontId="2"/>
  </si>
  <si>
    <t>予選会ｏr推薦都道府県</t>
    <rPh sb="0" eb="3">
      <t>ヨセンカイ</t>
    </rPh>
    <rPh sb="5" eb="7">
      <t>スイセン</t>
    </rPh>
    <rPh sb="7" eb="11">
      <t>トドウフケン</t>
    </rPh>
    <phoneticPr fontId="2"/>
  </si>
  <si>
    <t>全国祭典出場資格</t>
    <rPh sb="0" eb="2">
      <t>ゼンコク</t>
    </rPh>
    <rPh sb="2" eb="4">
      <t>サイテン</t>
    </rPh>
    <rPh sb="4" eb="6">
      <t>シュツジョウ</t>
    </rPh>
    <rPh sb="6" eb="8">
      <t>シカク</t>
    </rPh>
    <phoneticPr fontId="2"/>
  </si>
  <si>
    <t>全国祭典参加資格</t>
    <rPh sb="0" eb="2">
      <t>ゼンコク</t>
    </rPh>
    <rPh sb="2" eb="4">
      <t>サイテン</t>
    </rPh>
    <rPh sb="4" eb="6">
      <t>サンカ</t>
    </rPh>
    <rPh sb="6" eb="8">
      <t>シカク</t>
    </rPh>
    <phoneticPr fontId="2"/>
  </si>
  <si>
    <t>第6３回東京スポーツ祭典・第36回全国スポーツ祭典陸上競技大会エントリーシート　(見本）</t>
    <rPh sb="13" eb="14">
      <t>ダイ</t>
    </rPh>
    <rPh sb="16" eb="17">
      <t>カイ</t>
    </rPh>
    <rPh sb="17" eb="19">
      <t>ゼンコク</t>
    </rPh>
    <rPh sb="23" eb="25">
      <t>サイテン</t>
    </rPh>
    <phoneticPr fontId="2"/>
  </si>
  <si>
    <t>第6３回東京スポーツ祭典・第36回全国スポーツ祭典陸上競技大会エントリーシート</t>
    <rPh sb="13" eb="14">
      <t>ダイ</t>
    </rPh>
    <rPh sb="16" eb="17">
      <t>カイ</t>
    </rPh>
    <rPh sb="17" eb="19">
      <t>ゼンコク</t>
    </rPh>
    <rPh sb="23" eb="25">
      <t>サイテン</t>
    </rPh>
    <phoneticPr fontId="2"/>
  </si>
  <si>
    <t>4×100mR</t>
    <phoneticPr fontId="2"/>
  </si>
  <si>
    <t>4×400mR</t>
    <phoneticPr fontId="2"/>
  </si>
  <si>
    <t>リレー</t>
    <phoneticPr fontId="2"/>
  </si>
  <si>
    <t>リレー</t>
    <phoneticPr fontId="2"/>
  </si>
  <si>
    <t>リレー</t>
    <phoneticPr fontId="2"/>
  </si>
  <si>
    <t>4×100mR</t>
    <phoneticPr fontId="2"/>
  </si>
  <si>
    <r>
      <rPr>
        <b/>
        <u/>
        <sz val="11"/>
        <color rgb="FFFF0000"/>
        <rFont val="游ゴシック"/>
        <family val="3"/>
        <charset val="128"/>
        <scheme val="minor"/>
      </rPr>
      <t>色の付いたセルは、入力しないでください。白抜きのセルのみ入力して下さい</t>
    </r>
    <r>
      <rPr>
        <b/>
        <sz val="11"/>
        <color rgb="FFFF0000"/>
        <rFont val="游ゴシック"/>
        <family val="3"/>
        <charset val="128"/>
        <scheme val="minor"/>
      </rPr>
      <t>。</t>
    </r>
    <rPh sb="0" eb="1">
      <t>イロ</t>
    </rPh>
    <rPh sb="2" eb="3">
      <t>ツ</t>
    </rPh>
    <rPh sb="9" eb="11">
      <t>ニュウリョク</t>
    </rPh>
    <rPh sb="20" eb="22">
      <t>シロヌ</t>
    </rPh>
    <rPh sb="28" eb="30">
      <t>ニュウリョク</t>
    </rPh>
    <rPh sb="32" eb="33">
      <t>クダ</t>
    </rPh>
    <phoneticPr fontId="2"/>
  </si>
  <si>
    <t>Kyougi</t>
    <phoneticPr fontId="2"/>
  </si>
  <si>
    <t>21</t>
    <phoneticPr fontId="2"/>
  </si>
  <si>
    <t>一般1種目</t>
    <rPh sb="0" eb="2">
      <t>イッパン</t>
    </rPh>
    <rPh sb="3" eb="5">
      <t>シュモク</t>
    </rPh>
    <phoneticPr fontId="2"/>
  </si>
  <si>
    <t>一般2種目</t>
    <rPh sb="0" eb="2">
      <t>イッパン</t>
    </rPh>
    <rPh sb="3" eb="5">
      <t>シュモクソウネンシュモク</t>
    </rPh>
    <phoneticPr fontId="2"/>
  </si>
  <si>
    <t>中学の部と記載されている以外の種目は、一般の部での出場となります。</t>
    <rPh sb="0" eb="2">
      <t>チュウガク</t>
    </rPh>
    <rPh sb="3" eb="4">
      <t>ブ</t>
    </rPh>
    <rPh sb="5" eb="7">
      <t>キサイ</t>
    </rPh>
    <rPh sb="12" eb="14">
      <t>イガイ</t>
    </rPh>
    <rPh sb="15" eb="17">
      <t>シュモク</t>
    </rPh>
    <rPh sb="19" eb="21">
      <t>イッパン</t>
    </rPh>
    <rPh sb="22" eb="23">
      <t>ブ</t>
    </rPh>
    <rPh sb="25" eb="27">
      <t>シュツジョウ</t>
    </rPh>
    <phoneticPr fontId="2"/>
  </si>
  <si>
    <t>中学や壮年の部と記載されている以外の種目は、一般の部での出場となります。</t>
    <rPh sb="0" eb="2">
      <t>チュウガク</t>
    </rPh>
    <rPh sb="3" eb="5">
      <t>ソウネン</t>
    </rPh>
    <rPh sb="6" eb="7">
      <t>ブ</t>
    </rPh>
    <rPh sb="8" eb="10">
      <t>キサイ</t>
    </rPh>
    <rPh sb="15" eb="17">
      <t>イガイ</t>
    </rPh>
    <rPh sb="18" eb="20">
      <t>シュモク</t>
    </rPh>
    <rPh sb="22" eb="24">
      <t>イッパン</t>
    </rPh>
    <rPh sb="25" eb="26">
      <t>ブ</t>
    </rPh>
    <rPh sb="28" eb="30">
      <t>シュツジョウ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</si>
</sst>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5" formatCode="&quot;¥&quot;#,##0;&quot;¥&quot;\-#,##0"/>
    <numFmt numFmtId="176" formatCode="yyyy&quot;年&quot;m&quot;月&quot;d&quot;日&quot;;@"/>
  </numFmts>
  <fonts count="19" x14ac:knownFonts="1">
    <font>
      <sz val="11"/>
      <color theme="1"/>
      <name val="游ゴシック"/>
      <family val="2"/>
      <charset val="128"/>
      <scheme val="minor"/>
    </font>
    <font>
      <sz val="18"/>
      <color theme="3"/>
      <name val="游ゴシック Light"/>
      <family val="2"/>
      <charset val="128"/>
      <scheme val="major"/>
    </font>
    <font>
      <sz val="6"/>
      <name val="游ゴシック"/>
      <family val="2"/>
      <charset val="128"/>
      <scheme val="minor"/>
    </font>
    <font>
      <b/>
      <sz val="14"/>
      <color theme="1"/>
      <name val="游ゴシック"/>
      <family val="3"/>
      <charset val="128"/>
      <scheme val="minor"/>
    </font>
    <font>
      <b/>
      <sz val="11"/>
      <color theme="3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b/>
      <sz val="18"/>
      <color rgb="FF000000"/>
      <name val="Arial"/>
      <family val="2"/>
    </font>
    <font>
      <b/>
      <sz val="18"/>
      <color theme="1"/>
      <name val="ＭＳ Ｐゴシック"/>
      <family val="3"/>
      <charset val="128"/>
    </font>
    <font>
      <b/>
      <sz val="18"/>
      <color theme="1"/>
      <name val="Arial"/>
      <family val="2"/>
    </font>
    <font>
      <b/>
      <sz val="14"/>
      <color rgb="FFFF0000"/>
      <name val="ＭＳ Ｐゴシック"/>
      <family val="3"/>
      <charset val="128"/>
    </font>
    <font>
      <sz val="11"/>
      <color rgb="FF000000"/>
      <name val="ＭＳ Ｐゴシック"/>
      <family val="2"/>
      <charset val="128"/>
    </font>
    <font>
      <sz val="11"/>
      <color rgb="FF000000"/>
      <name val="Arial"/>
      <family val="2"/>
    </font>
    <font>
      <b/>
      <sz val="18"/>
      <color rgb="FF000000"/>
      <name val="ＭＳ Ｐゴシック"/>
      <family val="3"/>
      <charset val="128"/>
    </font>
    <font>
      <sz val="11"/>
      <color rgb="FF000000"/>
      <name val="ＭＳ Ｐゴシック"/>
      <family val="3"/>
      <charset val="128"/>
    </font>
    <font>
      <sz val="11"/>
      <color rgb="FFFF0000"/>
      <name val="游ゴシック"/>
      <family val="3"/>
      <charset val="128"/>
      <scheme val="minor"/>
    </font>
    <font>
      <b/>
      <sz val="11"/>
      <color rgb="FFFF0000"/>
      <name val="游ゴシック"/>
      <family val="3"/>
      <charset val="128"/>
      <scheme val="minor"/>
    </font>
    <font>
      <b/>
      <u/>
      <sz val="11"/>
      <color rgb="FFFF0000"/>
      <name val="游ゴシック"/>
      <family val="3"/>
      <charset val="128"/>
      <scheme val="minor"/>
    </font>
    <font>
      <b/>
      <u/>
      <sz val="14"/>
      <color rgb="FFFF0000"/>
      <name val="游ゴシック"/>
      <family val="3"/>
      <charset val="128"/>
      <scheme val="minor"/>
    </font>
    <font>
      <sz val="8"/>
      <color theme="1"/>
      <name val="游ゴシック"/>
      <family val="3"/>
      <charset val="128"/>
      <scheme val="minor"/>
    </font>
  </fonts>
  <fills count="9">
    <fill>
      <patternFill patternType="none"/>
    </fill>
    <fill>
      <patternFill patternType="gray125"/>
    </fill>
    <fill>
      <patternFill patternType="solid">
        <fgColor rgb="FFEEEEEE"/>
        <bgColor rgb="FF000000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rgb="FF92D050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/>
      <diagonal/>
    </border>
    <border>
      <left style="thin">
        <color indexed="64"/>
      </left>
      <right style="dotted">
        <color indexed="64"/>
      </right>
      <top/>
      <bottom/>
      <diagonal/>
    </border>
    <border>
      <left style="dotted">
        <color indexed="64"/>
      </left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/>
      <diagonal/>
    </border>
    <border>
      <left style="dotted">
        <color indexed="64"/>
      </left>
      <right style="dotted">
        <color indexed="64"/>
      </right>
      <top/>
      <bottom/>
      <diagonal/>
    </border>
    <border>
      <left/>
      <right style="dotted">
        <color indexed="64"/>
      </right>
      <top/>
      <bottom style="thin">
        <color indexed="64"/>
      </bottom>
      <diagonal/>
    </border>
    <border>
      <left/>
      <right style="dotted">
        <color indexed="64"/>
      </right>
      <top style="thin">
        <color indexed="64"/>
      </top>
      <bottom/>
      <diagonal/>
    </border>
    <border>
      <left/>
      <right style="dotted">
        <color indexed="64"/>
      </right>
      <top style="thin">
        <color indexed="64"/>
      </top>
      <bottom style="thin">
        <color indexed="64"/>
      </bottom>
      <diagonal/>
    </border>
    <border>
      <left/>
      <right style="dotted">
        <color indexed="64"/>
      </right>
      <top/>
      <bottom/>
      <diagonal/>
    </border>
    <border>
      <left style="medium">
        <color rgb="FF999999"/>
      </left>
      <right style="medium">
        <color rgb="FF999999"/>
      </right>
      <top style="medium">
        <color rgb="FF999999"/>
      </top>
      <bottom style="medium">
        <color rgb="FF999999"/>
      </bottom>
      <diagonal/>
    </border>
  </borders>
  <cellStyleXfs count="2">
    <xf numFmtId="0" fontId="0" fillId="0" borderId="0">
      <alignment vertical="center"/>
    </xf>
    <xf numFmtId="0" fontId="5" fillId="0" borderId="0">
      <alignment vertical="center"/>
    </xf>
  </cellStyleXfs>
  <cellXfs count="208">
    <xf numFmtId="0" fontId="0" fillId="0" borderId="0" xfId="0">
      <alignment vertical="center"/>
    </xf>
    <xf numFmtId="0" fontId="0" fillId="0" borderId="4" xfId="0" applyBorder="1">
      <alignment vertical="center"/>
    </xf>
    <xf numFmtId="0" fontId="0" fillId="0" borderId="5" xfId="0" applyBorder="1">
      <alignment vertical="center"/>
    </xf>
    <xf numFmtId="0" fontId="0" fillId="0" borderId="7" xfId="0" applyBorder="1">
      <alignment vertical="center"/>
    </xf>
    <xf numFmtId="0" fontId="0" fillId="0" borderId="10" xfId="0" applyBorder="1">
      <alignment vertical="center"/>
    </xf>
    <xf numFmtId="0" fontId="0" fillId="0" borderId="11" xfId="0" applyBorder="1">
      <alignment vertical="center"/>
    </xf>
    <xf numFmtId="0" fontId="0" fillId="0" borderId="14" xfId="0" applyBorder="1">
      <alignment vertical="center"/>
    </xf>
    <xf numFmtId="0" fontId="0" fillId="0" borderId="15" xfId="0" applyBorder="1">
      <alignment vertical="center"/>
    </xf>
    <xf numFmtId="0" fontId="0" fillId="0" borderId="1" xfId="0" applyBorder="1">
      <alignment vertical="center"/>
    </xf>
    <xf numFmtId="0" fontId="0" fillId="0" borderId="17" xfId="0" applyBorder="1">
      <alignment vertical="center"/>
    </xf>
    <xf numFmtId="0" fontId="0" fillId="0" borderId="16" xfId="0" applyBorder="1">
      <alignment vertical="center"/>
    </xf>
    <xf numFmtId="0" fontId="0" fillId="0" borderId="18" xfId="0" applyBorder="1">
      <alignment vertical="center"/>
    </xf>
    <xf numFmtId="0" fontId="3" fillId="0" borderId="0" xfId="0" applyFont="1">
      <alignment vertical="center"/>
    </xf>
    <xf numFmtId="0" fontId="0" fillId="0" borderId="0" xfId="0" applyAlignment="1">
      <alignment horizontal="right" vertical="center"/>
    </xf>
    <xf numFmtId="49" fontId="0" fillId="0" borderId="17" xfId="0" applyNumberFormat="1" applyBorder="1">
      <alignment vertical="center"/>
    </xf>
    <xf numFmtId="49" fontId="0" fillId="0" borderId="20" xfId="0" applyNumberFormat="1" applyBorder="1">
      <alignment vertical="center"/>
    </xf>
    <xf numFmtId="49" fontId="0" fillId="0" borderId="4" xfId="0" applyNumberFormat="1" applyBorder="1">
      <alignment vertical="center"/>
    </xf>
    <xf numFmtId="49" fontId="0" fillId="0" borderId="16" xfId="0" applyNumberFormat="1" applyBorder="1">
      <alignment vertical="center"/>
    </xf>
    <xf numFmtId="49" fontId="0" fillId="0" borderId="19" xfId="0" applyNumberFormat="1" applyBorder="1">
      <alignment vertical="center"/>
    </xf>
    <xf numFmtId="49" fontId="0" fillId="0" borderId="15" xfId="0" applyNumberFormat="1" applyBorder="1">
      <alignment vertical="center"/>
    </xf>
    <xf numFmtId="49" fontId="0" fillId="0" borderId="18" xfId="0" applyNumberFormat="1" applyBorder="1">
      <alignment vertical="center"/>
    </xf>
    <xf numFmtId="49" fontId="0" fillId="0" borderId="21" xfId="0" applyNumberFormat="1" applyBorder="1">
      <alignment vertical="center"/>
    </xf>
    <xf numFmtId="49" fontId="0" fillId="0" borderId="0" xfId="0" applyNumberFormat="1">
      <alignment vertical="center"/>
    </xf>
    <xf numFmtId="49" fontId="0" fillId="0" borderId="23" xfId="0" applyNumberFormat="1" applyBorder="1">
      <alignment vertical="center"/>
    </xf>
    <xf numFmtId="49" fontId="0" fillId="0" borderId="5" xfId="0" applyNumberFormat="1" applyBorder="1">
      <alignment vertical="center"/>
    </xf>
    <xf numFmtId="49" fontId="0" fillId="0" borderId="24" xfId="0" applyNumberFormat="1" applyBorder="1">
      <alignment vertical="center"/>
    </xf>
    <xf numFmtId="49" fontId="0" fillId="0" borderId="14" xfId="0" applyNumberFormat="1" applyBorder="1">
      <alignment vertical="center"/>
    </xf>
    <xf numFmtId="49" fontId="0" fillId="0" borderId="25" xfId="0" applyNumberFormat="1" applyBorder="1">
      <alignment vertical="center"/>
    </xf>
    <xf numFmtId="49" fontId="0" fillId="0" borderId="7" xfId="0" applyNumberFormat="1" applyBorder="1">
      <alignment vertical="center"/>
    </xf>
    <xf numFmtId="0" fontId="0" fillId="0" borderId="1" xfId="0" applyBorder="1" applyAlignment="1">
      <alignment horizontal="center" vertical="center"/>
    </xf>
    <xf numFmtId="0" fontId="6" fillId="0" borderId="0" xfId="1" applyFont="1">
      <alignment vertical="center"/>
    </xf>
    <xf numFmtId="0" fontId="10" fillId="0" borderId="0" xfId="1" applyFont="1">
      <alignment vertical="center"/>
    </xf>
    <xf numFmtId="0" fontId="11" fillId="2" borderId="26" xfId="1" applyFont="1" applyFill="1" applyBorder="1" applyAlignment="1">
      <alignment horizontal="center" vertical="center" wrapText="1"/>
    </xf>
    <xf numFmtId="0" fontId="11" fillId="0" borderId="26" xfId="1" applyFont="1" applyBorder="1" applyAlignment="1">
      <alignment horizontal="center" vertical="center" wrapText="1"/>
    </xf>
    <xf numFmtId="0" fontId="11" fillId="0" borderId="0" xfId="1" applyFont="1" applyAlignment="1">
      <alignment horizontal="center" vertical="center" wrapText="1"/>
    </xf>
    <xf numFmtId="0" fontId="12" fillId="0" borderId="0" xfId="1" applyFont="1">
      <alignment vertical="center"/>
    </xf>
    <xf numFmtId="0" fontId="11" fillId="0" borderId="3" xfId="1" applyFont="1" applyBorder="1">
      <alignment vertical="center"/>
    </xf>
    <xf numFmtId="0" fontId="10" fillId="0" borderId="4" xfId="1" applyFont="1" applyBorder="1">
      <alignment vertical="center"/>
    </xf>
    <xf numFmtId="0" fontId="10" fillId="0" borderId="5" xfId="1" applyFont="1" applyBorder="1">
      <alignment vertical="center"/>
    </xf>
    <xf numFmtId="0" fontId="11" fillId="0" borderId="6" xfId="1" applyFont="1" applyBorder="1">
      <alignment vertical="center"/>
    </xf>
    <xf numFmtId="0" fontId="10" fillId="0" borderId="7" xfId="1" applyFont="1" applyBorder="1">
      <alignment vertical="center"/>
    </xf>
    <xf numFmtId="0" fontId="11" fillId="0" borderId="8" xfId="1" applyFont="1" applyBorder="1">
      <alignment vertical="center"/>
    </xf>
    <xf numFmtId="0" fontId="10" fillId="0" borderId="2" xfId="1" applyFont="1" applyBorder="1">
      <alignment vertical="center"/>
    </xf>
    <xf numFmtId="0" fontId="10" fillId="0" borderId="9" xfId="1" applyFont="1" applyBorder="1">
      <alignment vertical="center"/>
    </xf>
    <xf numFmtId="0" fontId="11" fillId="0" borderId="13" xfId="1" applyFont="1" applyBorder="1">
      <alignment vertical="center"/>
    </xf>
    <xf numFmtId="0" fontId="10" fillId="0" borderId="15" xfId="1" applyFont="1" applyBorder="1">
      <alignment vertical="center"/>
    </xf>
    <xf numFmtId="0" fontId="10" fillId="0" borderId="14" xfId="1" applyFont="1" applyBorder="1">
      <alignment vertical="center"/>
    </xf>
    <xf numFmtId="0" fontId="13" fillId="0" borderId="0" xfId="1" applyFont="1">
      <alignment vertical="center"/>
    </xf>
    <xf numFmtId="0" fontId="13" fillId="0" borderId="3" xfId="1" applyFont="1" applyBorder="1">
      <alignment vertical="center"/>
    </xf>
    <xf numFmtId="176" fontId="0" fillId="0" borderId="10" xfId="0" applyNumberFormat="1" applyBorder="1">
      <alignment vertical="center"/>
    </xf>
    <xf numFmtId="0" fontId="14" fillId="0" borderId="0" xfId="0" applyFont="1">
      <alignment vertical="center"/>
    </xf>
    <xf numFmtId="176" fontId="0" fillId="0" borderId="1" xfId="0" applyNumberFormat="1" applyBorder="1">
      <alignment vertical="center"/>
    </xf>
    <xf numFmtId="0" fontId="15" fillId="0" borderId="0" xfId="0" applyFont="1" applyAlignment="1">
      <alignment horizontal="right" vertical="center"/>
    </xf>
    <xf numFmtId="0" fontId="15" fillId="0" borderId="0" xfId="0" applyFont="1">
      <alignment vertical="center"/>
    </xf>
    <xf numFmtId="0" fontId="0" fillId="0" borderId="14" xfId="0" applyBorder="1" applyAlignment="1">
      <alignment horizontal="center" vertical="center"/>
    </xf>
    <xf numFmtId="0" fontId="0" fillId="3" borderId="3" xfId="0" applyFill="1" applyBorder="1" applyAlignment="1">
      <alignment horizontal="center" vertical="center"/>
    </xf>
    <xf numFmtId="0" fontId="0" fillId="3" borderId="5" xfId="0" applyFill="1" applyBorder="1" applyAlignment="1">
      <alignment horizontal="center" vertical="center"/>
    </xf>
    <xf numFmtId="0" fontId="0" fillId="3" borderId="4" xfId="0" applyFill="1" applyBorder="1" applyAlignment="1">
      <alignment horizontal="center" vertical="center"/>
    </xf>
    <xf numFmtId="0" fontId="0" fillId="3" borderId="10" xfId="0" applyFill="1" applyBorder="1" applyAlignment="1">
      <alignment horizontal="center" vertical="center"/>
    </xf>
    <xf numFmtId="0" fontId="0" fillId="3" borderId="11" xfId="0" applyFill="1" applyBorder="1" applyAlignment="1">
      <alignment horizontal="center" vertical="center"/>
    </xf>
    <xf numFmtId="0" fontId="0" fillId="3" borderId="0" xfId="0" applyFill="1" applyAlignment="1">
      <alignment horizontal="center" vertical="center"/>
    </xf>
    <xf numFmtId="0" fontId="0" fillId="3" borderId="6" xfId="0" applyFill="1" applyBorder="1" applyAlignment="1">
      <alignment horizontal="center" vertical="center"/>
    </xf>
    <xf numFmtId="0" fontId="0" fillId="3" borderId="7" xfId="0" applyFill="1" applyBorder="1" applyAlignment="1">
      <alignment horizontal="center" vertical="center"/>
    </xf>
    <xf numFmtId="0" fontId="0" fillId="3" borderId="8" xfId="0" applyFill="1" applyBorder="1" applyAlignment="1">
      <alignment horizontal="center" vertical="center"/>
    </xf>
    <xf numFmtId="0" fontId="0" fillId="3" borderId="9" xfId="0" applyFill="1" applyBorder="1" applyAlignment="1">
      <alignment horizontal="center" vertical="center"/>
    </xf>
    <xf numFmtId="0" fontId="0" fillId="3" borderId="2" xfId="0" applyFill="1" applyBorder="1" applyAlignment="1">
      <alignment horizontal="center" vertical="center"/>
    </xf>
    <xf numFmtId="0" fontId="0" fillId="3" borderId="12" xfId="0" applyFill="1" applyBorder="1" applyAlignment="1">
      <alignment horizontal="center" vertical="center"/>
    </xf>
    <xf numFmtId="0" fontId="0" fillId="3" borderId="22" xfId="0" applyFill="1" applyBorder="1" applyAlignment="1">
      <alignment horizontal="center" vertical="center"/>
    </xf>
    <xf numFmtId="0" fontId="0" fillId="4" borderId="3" xfId="0" applyFill="1" applyBorder="1" applyAlignment="1">
      <alignment horizontal="center" vertical="center"/>
    </xf>
    <xf numFmtId="0" fontId="0" fillId="4" borderId="5" xfId="0" applyFill="1" applyBorder="1" applyAlignment="1">
      <alignment horizontal="center" vertical="center"/>
    </xf>
    <xf numFmtId="0" fontId="0" fillId="4" borderId="4" xfId="0" applyFill="1" applyBorder="1" applyAlignment="1">
      <alignment horizontal="center" vertical="center"/>
    </xf>
    <xf numFmtId="0" fontId="0" fillId="4" borderId="10" xfId="0" applyFill="1" applyBorder="1" applyAlignment="1">
      <alignment horizontal="center" vertical="center"/>
    </xf>
    <xf numFmtId="0" fontId="0" fillId="4" borderId="11" xfId="0" applyFill="1" applyBorder="1" applyAlignment="1">
      <alignment horizontal="center" vertical="center"/>
    </xf>
    <xf numFmtId="0" fontId="0" fillId="4" borderId="0" xfId="0" applyFill="1" applyAlignment="1">
      <alignment horizontal="center" vertical="center"/>
    </xf>
    <xf numFmtId="0" fontId="0" fillId="4" borderId="6" xfId="0" applyFill="1" applyBorder="1" applyAlignment="1">
      <alignment horizontal="center" vertical="center"/>
    </xf>
    <xf numFmtId="0" fontId="0" fillId="4" borderId="7" xfId="0" applyFill="1" applyBorder="1" applyAlignment="1">
      <alignment horizontal="center" vertical="center"/>
    </xf>
    <xf numFmtId="0" fontId="0" fillId="4" borderId="8" xfId="0" applyFill="1" applyBorder="1" applyAlignment="1">
      <alignment horizontal="center" vertical="center"/>
    </xf>
    <xf numFmtId="0" fontId="0" fillId="4" borderId="9" xfId="0" applyFill="1" applyBorder="1" applyAlignment="1">
      <alignment horizontal="center" vertical="center"/>
    </xf>
    <xf numFmtId="0" fontId="0" fillId="4" borderId="2" xfId="0" applyFill="1" applyBorder="1" applyAlignment="1">
      <alignment horizontal="center" vertical="center"/>
    </xf>
    <xf numFmtId="0" fontId="0" fillId="4" borderId="12" xfId="0" applyFill="1" applyBorder="1" applyAlignment="1">
      <alignment horizontal="center" vertical="center"/>
    </xf>
    <xf numFmtId="0" fontId="0" fillId="4" borderId="22" xfId="0" applyFill="1" applyBorder="1" applyAlignment="1">
      <alignment horizontal="center" vertical="center"/>
    </xf>
    <xf numFmtId="0" fontId="0" fillId="5" borderId="3" xfId="0" applyFill="1" applyBorder="1" applyAlignment="1">
      <alignment horizontal="center" vertical="center"/>
    </xf>
    <xf numFmtId="0" fontId="0" fillId="5" borderId="5" xfId="0" applyFill="1" applyBorder="1" applyAlignment="1">
      <alignment horizontal="center" vertical="center"/>
    </xf>
    <xf numFmtId="0" fontId="0" fillId="5" borderId="4" xfId="0" applyFill="1" applyBorder="1" applyAlignment="1">
      <alignment horizontal="center" vertical="center"/>
    </xf>
    <xf numFmtId="0" fontId="0" fillId="5" borderId="10" xfId="0" applyFill="1" applyBorder="1" applyAlignment="1">
      <alignment horizontal="center" vertical="center"/>
    </xf>
    <xf numFmtId="0" fontId="0" fillId="5" borderId="11" xfId="0" applyFill="1" applyBorder="1" applyAlignment="1">
      <alignment horizontal="center" vertical="center"/>
    </xf>
    <xf numFmtId="0" fontId="0" fillId="5" borderId="0" xfId="0" applyFill="1" applyAlignment="1">
      <alignment horizontal="center" vertical="center"/>
    </xf>
    <xf numFmtId="0" fontId="0" fillId="5" borderId="6" xfId="0" applyFill="1" applyBorder="1" applyAlignment="1">
      <alignment horizontal="center" vertical="center"/>
    </xf>
    <xf numFmtId="0" fontId="0" fillId="5" borderId="7" xfId="0" applyFill="1" applyBorder="1" applyAlignment="1">
      <alignment horizontal="center" vertical="center"/>
    </xf>
    <xf numFmtId="0" fontId="0" fillId="5" borderId="8" xfId="0" applyFill="1" applyBorder="1" applyAlignment="1">
      <alignment horizontal="center" vertical="center"/>
    </xf>
    <xf numFmtId="0" fontId="0" fillId="5" borderId="9" xfId="0" applyFill="1" applyBorder="1" applyAlignment="1">
      <alignment horizontal="center" vertical="center"/>
    </xf>
    <xf numFmtId="0" fontId="0" fillId="5" borderId="2" xfId="0" applyFill="1" applyBorder="1" applyAlignment="1">
      <alignment horizontal="center" vertical="center"/>
    </xf>
    <xf numFmtId="0" fontId="0" fillId="5" borderId="12" xfId="0" applyFill="1" applyBorder="1" applyAlignment="1">
      <alignment horizontal="center" vertical="center"/>
    </xf>
    <xf numFmtId="0" fontId="0" fillId="5" borderId="22" xfId="0" applyFill="1" applyBorder="1" applyAlignment="1">
      <alignment horizontal="center" vertical="center"/>
    </xf>
    <xf numFmtId="0" fontId="0" fillId="5" borderId="1" xfId="0" applyFill="1" applyBorder="1" applyAlignment="1">
      <alignment horizontal="center" vertical="center"/>
    </xf>
    <xf numFmtId="0" fontId="0" fillId="0" borderId="2" xfId="0" applyBorder="1" applyAlignment="1">
      <alignment horizontal="right" vertical="center"/>
    </xf>
    <xf numFmtId="0" fontId="0" fillId="3" borderId="1" xfId="0" applyFill="1" applyBorder="1" applyAlignment="1">
      <alignment horizontal="center" vertical="center"/>
    </xf>
    <xf numFmtId="0" fontId="0" fillId="4" borderId="1" xfId="0" applyFill="1" applyBorder="1" applyAlignment="1">
      <alignment horizontal="center" vertical="center"/>
    </xf>
    <xf numFmtId="0" fontId="17" fillId="0" borderId="0" xfId="0" applyFont="1">
      <alignment vertical="center"/>
    </xf>
    <xf numFmtId="0" fontId="0" fillId="0" borderId="5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5" fontId="0" fillId="4" borderId="1" xfId="0" applyNumberFormat="1" applyFill="1" applyBorder="1">
      <alignment vertical="center"/>
    </xf>
    <xf numFmtId="5" fontId="0" fillId="4" borderId="12" xfId="0" applyNumberFormat="1" applyFill="1" applyBorder="1" applyAlignment="1">
      <alignment horizontal="center" vertical="center"/>
    </xf>
    <xf numFmtId="5" fontId="0" fillId="6" borderId="1" xfId="0" applyNumberFormat="1" applyFill="1" applyBorder="1">
      <alignment vertical="center"/>
    </xf>
    <xf numFmtId="0" fontId="0" fillId="6" borderId="1" xfId="0" applyFill="1" applyBorder="1" applyAlignment="1">
      <alignment horizontal="center" vertical="center" shrinkToFit="1"/>
    </xf>
    <xf numFmtId="0" fontId="0" fillId="6" borderId="13" xfId="0" applyFill="1" applyBorder="1" applyAlignment="1">
      <alignment horizontal="center" vertical="center" shrinkToFit="1"/>
    </xf>
    <xf numFmtId="0" fontId="0" fillId="4" borderId="1" xfId="0" applyFill="1" applyBorder="1" applyAlignment="1">
      <alignment horizontal="center" vertical="center" shrinkToFit="1"/>
    </xf>
    <xf numFmtId="0" fontId="0" fillId="4" borderId="13" xfId="0" applyFill="1" applyBorder="1" applyAlignment="1">
      <alignment horizontal="center" vertical="center" shrinkToFit="1"/>
    </xf>
    <xf numFmtId="0" fontId="0" fillId="0" borderId="2" xfId="0" applyBorder="1">
      <alignment vertical="center"/>
    </xf>
    <xf numFmtId="5" fontId="0" fillId="7" borderId="12" xfId="0" applyNumberFormat="1" applyFill="1" applyBorder="1" applyAlignment="1">
      <alignment horizontal="center" vertical="center"/>
    </xf>
    <xf numFmtId="0" fontId="0" fillId="0" borderId="0" xfId="0" applyAlignment="1">
      <alignment horizontal="left" vertical="center"/>
    </xf>
    <xf numFmtId="0" fontId="0" fillId="0" borderId="13" xfId="0" applyBorder="1">
      <alignment vertical="center"/>
    </xf>
    <xf numFmtId="0" fontId="0" fillId="0" borderId="12" xfId="0" applyBorder="1">
      <alignment vertical="center"/>
    </xf>
    <xf numFmtId="0" fontId="0" fillId="8" borderId="1" xfId="0" applyFill="1" applyBorder="1" applyAlignment="1">
      <alignment horizontal="center" vertical="center" shrinkToFit="1"/>
    </xf>
    <xf numFmtId="0" fontId="0" fillId="8" borderId="13" xfId="0" applyFill="1" applyBorder="1" applyAlignment="1">
      <alignment horizontal="center" vertical="center" shrinkToFit="1"/>
    </xf>
    <xf numFmtId="5" fontId="0" fillId="8" borderId="1" xfId="0" applyNumberFormat="1" applyFill="1" applyBorder="1">
      <alignment vertical="center"/>
    </xf>
    <xf numFmtId="5" fontId="0" fillId="8" borderId="12" xfId="0" applyNumberFormat="1" applyFill="1" applyBorder="1" applyAlignment="1">
      <alignment horizontal="center" vertical="center"/>
    </xf>
    <xf numFmtId="0" fontId="0" fillId="4" borderId="13" xfId="0" applyFill="1" applyBorder="1" applyAlignment="1">
      <alignment vertical="center" shrinkToFit="1"/>
    </xf>
    <xf numFmtId="5" fontId="0" fillId="4" borderId="13" xfId="0" applyNumberFormat="1" applyFill="1" applyBorder="1">
      <alignment vertical="center"/>
    </xf>
    <xf numFmtId="0" fontId="0" fillId="3" borderId="13" xfId="0" applyFill="1" applyBorder="1" applyAlignment="1">
      <alignment vertical="center" shrinkToFit="1"/>
    </xf>
    <xf numFmtId="5" fontId="0" fillId="3" borderId="13" xfId="0" applyNumberFormat="1" applyFill="1" applyBorder="1">
      <alignment vertical="center"/>
    </xf>
    <xf numFmtId="0" fontId="0" fillId="6" borderId="13" xfId="0" applyFill="1" applyBorder="1" applyAlignment="1">
      <alignment vertical="center" shrinkToFit="1"/>
    </xf>
    <xf numFmtId="5" fontId="0" fillId="6" borderId="13" xfId="0" applyNumberFormat="1" applyFill="1" applyBorder="1">
      <alignment vertical="center"/>
    </xf>
    <xf numFmtId="0" fontId="0" fillId="0" borderId="12" xfId="0" applyFill="1" applyBorder="1">
      <alignment vertical="center"/>
    </xf>
    <xf numFmtId="0" fontId="0" fillId="6" borderId="12" xfId="0" applyFill="1" applyBorder="1" applyAlignment="1">
      <alignment horizontal="center" vertical="center"/>
    </xf>
    <xf numFmtId="5" fontId="0" fillId="6" borderId="13" xfId="0" applyNumberFormat="1" applyFill="1" applyBorder="1" applyAlignment="1">
      <alignment horizontal="right" vertical="center"/>
    </xf>
    <xf numFmtId="5" fontId="0" fillId="6" borderId="15" xfId="0" applyNumberFormat="1" applyFill="1" applyBorder="1" applyAlignment="1">
      <alignment horizontal="right" vertical="center"/>
    </xf>
    <xf numFmtId="5" fontId="0" fillId="6" borderId="14" xfId="0" applyNumberFormat="1" applyFill="1" applyBorder="1" applyAlignment="1">
      <alignment horizontal="right" vertical="center"/>
    </xf>
    <xf numFmtId="0" fontId="0" fillId="0" borderId="13" xfId="0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0" fillId="5" borderId="13" xfId="0" applyFill="1" applyBorder="1" applyAlignment="1">
      <alignment horizontal="center" vertical="center"/>
    </xf>
    <xf numFmtId="0" fontId="0" fillId="5" borderId="14" xfId="0" applyFill="1" applyBorder="1" applyAlignment="1">
      <alignment horizontal="center" vertical="center"/>
    </xf>
    <xf numFmtId="0" fontId="18" fillId="5" borderId="11" xfId="0" applyFont="1" applyFill="1" applyBorder="1" applyAlignment="1">
      <alignment horizontal="center" vertical="center" wrapText="1"/>
    </xf>
    <xf numFmtId="0" fontId="18" fillId="5" borderId="12" xfId="0" applyFont="1" applyFill="1" applyBorder="1" applyAlignment="1">
      <alignment horizontal="center" vertical="center" wrapText="1"/>
    </xf>
    <xf numFmtId="0" fontId="0" fillId="5" borderId="11" xfId="0" applyFill="1" applyBorder="1" applyAlignment="1">
      <alignment horizontal="center" vertical="center"/>
    </xf>
    <xf numFmtId="0" fontId="0" fillId="5" borderId="12" xfId="0" applyFill="1" applyBorder="1" applyAlignment="1">
      <alignment horizontal="center" vertical="center"/>
    </xf>
    <xf numFmtId="0" fontId="0" fillId="6" borderId="13" xfId="0" applyFill="1" applyBorder="1" applyAlignment="1">
      <alignment horizontal="center" vertical="center"/>
    </xf>
    <xf numFmtId="0" fontId="0" fillId="6" borderId="14" xfId="0" applyFill="1" applyBorder="1" applyAlignment="1">
      <alignment horizontal="center" vertical="center"/>
    </xf>
    <xf numFmtId="0" fontId="0" fillId="0" borderId="13" xfId="0" applyBorder="1">
      <alignment vertical="center"/>
    </xf>
    <xf numFmtId="0" fontId="0" fillId="0" borderId="15" xfId="0" applyBorder="1">
      <alignment vertical="center"/>
    </xf>
    <xf numFmtId="0" fontId="0" fillId="0" borderId="14" xfId="0" applyBorder="1">
      <alignment vertical="center"/>
    </xf>
    <xf numFmtId="0" fontId="0" fillId="5" borderId="6" xfId="0" applyFill="1" applyBorder="1">
      <alignment vertical="center"/>
    </xf>
    <xf numFmtId="0" fontId="0" fillId="5" borderId="8" xfId="0" applyFill="1" applyBorder="1">
      <alignment vertical="center"/>
    </xf>
    <xf numFmtId="0" fontId="0" fillId="5" borderId="6" xfId="0" applyFill="1" applyBorder="1" applyAlignment="1">
      <alignment horizontal="center" vertical="center"/>
    </xf>
    <xf numFmtId="0" fontId="0" fillId="5" borderId="7" xfId="0" applyFill="1" applyBorder="1" applyAlignment="1">
      <alignment horizontal="center" vertical="center"/>
    </xf>
    <xf numFmtId="0" fontId="0" fillId="5" borderId="4" xfId="0" applyFill="1" applyBorder="1" applyAlignment="1">
      <alignment horizontal="center" vertical="center"/>
    </xf>
    <xf numFmtId="0" fontId="0" fillId="5" borderId="3" xfId="0" applyFill="1" applyBorder="1" applyAlignment="1">
      <alignment horizontal="center" vertical="center"/>
    </xf>
    <xf numFmtId="0" fontId="0" fillId="5" borderId="5" xfId="0" applyFill="1" applyBorder="1" applyAlignment="1">
      <alignment horizontal="center" vertical="center"/>
    </xf>
    <xf numFmtId="0" fontId="0" fillId="7" borderId="10" xfId="0" applyFill="1" applyBorder="1" applyAlignment="1">
      <alignment horizontal="center" vertical="center"/>
    </xf>
    <xf numFmtId="0" fontId="0" fillId="7" borderId="12" xfId="0" applyFill="1" applyBorder="1" applyAlignment="1">
      <alignment horizontal="center" vertical="center"/>
    </xf>
    <xf numFmtId="0" fontId="0" fillId="6" borderId="10" xfId="0" applyFill="1" applyBorder="1" applyAlignment="1">
      <alignment horizontal="center" vertical="center"/>
    </xf>
    <xf numFmtId="0" fontId="0" fillId="5" borderId="1" xfId="0" applyFill="1" applyBorder="1" applyAlignment="1">
      <alignment horizontal="center" vertical="center"/>
    </xf>
    <xf numFmtId="0" fontId="0" fillId="0" borderId="1" xfId="0" applyBorder="1">
      <alignment vertical="center"/>
    </xf>
    <xf numFmtId="0" fontId="0" fillId="6" borderId="13" xfId="0" applyFill="1" applyBorder="1" applyAlignment="1">
      <alignment horizontal="center" vertical="center" shrinkToFit="1"/>
    </xf>
    <xf numFmtId="0" fontId="0" fillId="6" borderId="15" xfId="0" applyFill="1" applyBorder="1" applyAlignment="1">
      <alignment horizontal="center" vertical="center" shrinkToFit="1"/>
    </xf>
    <xf numFmtId="0" fontId="0" fillId="6" borderId="14" xfId="0" applyFill="1" applyBorder="1" applyAlignment="1">
      <alignment horizontal="center" vertical="center" shrinkToFit="1"/>
    </xf>
    <xf numFmtId="0" fontId="0" fillId="6" borderId="8" xfId="0" applyFill="1" applyBorder="1" applyAlignment="1">
      <alignment horizontal="center" vertical="center"/>
    </xf>
    <xf numFmtId="0" fontId="0" fillId="6" borderId="9" xfId="0" applyFill="1" applyBorder="1" applyAlignment="1">
      <alignment horizontal="center" vertical="center"/>
    </xf>
    <xf numFmtId="0" fontId="0" fillId="3" borderId="13" xfId="0" applyFill="1" applyBorder="1" applyAlignment="1">
      <alignment horizontal="center" vertical="center"/>
    </xf>
    <xf numFmtId="0" fontId="0" fillId="3" borderId="14" xfId="0" applyFill="1" applyBorder="1" applyAlignment="1">
      <alignment horizontal="center" vertical="center"/>
    </xf>
    <xf numFmtId="0" fontId="18" fillId="3" borderId="11" xfId="0" applyFont="1" applyFill="1" applyBorder="1" applyAlignment="1">
      <alignment horizontal="center" vertical="center" wrapText="1"/>
    </xf>
    <xf numFmtId="0" fontId="18" fillId="3" borderId="12" xfId="0" applyFont="1" applyFill="1" applyBorder="1" applyAlignment="1">
      <alignment horizontal="center" vertical="center" wrapText="1"/>
    </xf>
    <xf numFmtId="0" fontId="0" fillId="3" borderId="11" xfId="0" applyFill="1" applyBorder="1" applyAlignment="1">
      <alignment horizontal="center" vertical="center"/>
    </xf>
    <xf numFmtId="0" fontId="0" fillId="3" borderId="12" xfId="0" applyFill="1" applyBorder="1" applyAlignment="1">
      <alignment horizontal="center" vertical="center"/>
    </xf>
    <xf numFmtId="0" fontId="0" fillId="3" borderId="1" xfId="0" applyFill="1" applyBorder="1" applyAlignment="1">
      <alignment horizontal="center" vertical="center"/>
    </xf>
    <xf numFmtId="0" fontId="0" fillId="8" borderId="10" xfId="0" applyFill="1" applyBorder="1" applyAlignment="1">
      <alignment horizontal="center" vertical="center"/>
    </xf>
    <xf numFmtId="0" fontId="0" fillId="8" borderId="12" xfId="0" applyFill="1" applyBorder="1" applyAlignment="1">
      <alignment horizontal="center" vertical="center"/>
    </xf>
    <xf numFmtId="0" fontId="0" fillId="3" borderId="6" xfId="0" applyFill="1" applyBorder="1" applyAlignment="1">
      <alignment horizontal="center" vertical="center"/>
    </xf>
    <xf numFmtId="0" fontId="0" fillId="3" borderId="7" xfId="0" applyFill="1" applyBorder="1" applyAlignment="1">
      <alignment horizontal="center" vertical="center"/>
    </xf>
    <xf numFmtId="0" fontId="0" fillId="3" borderId="4" xfId="0" applyFill="1" applyBorder="1" applyAlignment="1">
      <alignment horizontal="center" vertical="center"/>
    </xf>
    <xf numFmtId="0" fontId="0" fillId="3" borderId="3" xfId="0" applyFill="1" applyBorder="1" applyAlignment="1">
      <alignment horizontal="center" vertical="center"/>
    </xf>
    <xf numFmtId="0" fontId="0" fillId="3" borderId="5" xfId="0" applyFill="1" applyBorder="1" applyAlignment="1">
      <alignment horizontal="center" vertical="center"/>
    </xf>
    <xf numFmtId="0" fontId="0" fillId="3" borderId="10" xfId="0" applyFill="1" applyBorder="1" applyAlignment="1">
      <alignment horizontal="center" vertical="center"/>
    </xf>
    <xf numFmtId="0" fontId="0" fillId="8" borderId="13" xfId="0" applyFill="1" applyBorder="1" applyAlignment="1">
      <alignment horizontal="center" vertical="center" shrinkToFit="1"/>
    </xf>
    <xf numFmtId="0" fontId="0" fillId="8" borderId="15" xfId="0" applyFill="1" applyBorder="1" applyAlignment="1">
      <alignment horizontal="center" vertical="center" shrinkToFit="1"/>
    </xf>
    <xf numFmtId="0" fontId="0" fillId="8" borderId="14" xfId="0" applyFill="1" applyBorder="1" applyAlignment="1">
      <alignment horizontal="center" vertical="center" shrinkToFit="1"/>
    </xf>
    <xf numFmtId="0" fontId="0" fillId="3" borderId="8" xfId="0" applyFill="1" applyBorder="1" applyAlignment="1">
      <alignment horizontal="center" vertical="center"/>
    </xf>
    <xf numFmtId="0" fontId="0" fillId="3" borderId="9" xfId="0" applyFill="1" applyBorder="1" applyAlignment="1">
      <alignment horizontal="center" vertical="center"/>
    </xf>
    <xf numFmtId="5" fontId="0" fillId="8" borderId="13" xfId="0" applyNumberFormat="1" applyFill="1" applyBorder="1" applyAlignment="1">
      <alignment horizontal="right" vertical="center"/>
    </xf>
    <xf numFmtId="5" fontId="0" fillId="8" borderId="15" xfId="0" applyNumberFormat="1" applyFill="1" applyBorder="1" applyAlignment="1">
      <alignment horizontal="right" vertical="center"/>
    </xf>
    <xf numFmtId="5" fontId="0" fillId="8" borderId="14" xfId="0" applyNumberFormat="1" applyFill="1" applyBorder="1" applyAlignment="1">
      <alignment horizontal="right" vertical="center"/>
    </xf>
    <xf numFmtId="0" fontId="0" fillId="3" borderId="6" xfId="0" applyFill="1" applyBorder="1">
      <alignment vertical="center"/>
    </xf>
    <xf numFmtId="0" fontId="0" fillId="3" borderId="8" xfId="0" applyFill="1" applyBorder="1">
      <alignment vertical="center"/>
    </xf>
    <xf numFmtId="0" fontId="0" fillId="4" borderId="13" xfId="0" applyFill="1" applyBorder="1" applyAlignment="1">
      <alignment horizontal="center" vertical="center"/>
    </xf>
    <xf numFmtId="0" fontId="0" fillId="4" borderId="14" xfId="0" applyFill="1" applyBorder="1" applyAlignment="1">
      <alignment horizontal="center" vertical="center"/>
    </xf>
    <xf numFmtId="0" fontId="18" fillId="4" borderId="11" xfId="0" applyFont="1" applyFill="1" applyBorder="1" applyAlignment="1">
      <alignment horizontal="center" vertical="center" wrapText="1"/>
    </xf>
    <xf numFmtId="0" fontId="18" fillId="4" borderId="12" xfId="0" applyFont="1" applyFill="1" applyBorder="1" applyAlignment="1">
      <alignment horizontal="center" vertical="center" wrapText="1"/>
    </xf>
    <xf numFmtId="0" fontId="0" fillId="4" borderId="11" xfId="0" applyFill="1" applyBorder="1" applyAlignment="1">
      <alignment horizontal="center" vertical="center"/>
    </xf>
    <xf numFmtId="0" fontId="0" fillId="4" borderId="12" xfId="0" applyFill="1" applyBorder="1" applyAlignment="1">
      <alignment horizontal="center" vertical="center"/>
    </xf>
    <xf numFmtId="0" fontId="0" fillId="4" borderId="1" xfId="0" applyFill="1" applyBorder="1" applyAlignment="1">
      <alignment horizontal="center" vertical="center"/>
    </xf>
    <xf numFmtId="0" fontId="0" fillId="4" borderId="10" xfId="0" applyFill="1" applyBorder="1" applyAlignment="1">
      <alignment horizontal="center" vertical="center"/>
    </xf>
    <xf numFmtId="0" fontId="0" fillId="4" borderId="4" xfId="0" applyFill="1" applyBorder="1" applyAlignment="1">
      <alignment horizontal="center" vertical="center"/>
    </xf>
    <xf numFmtId="0" fontId="0" fillId="4" borderId="3" xfId="0" applyFill="1" applyBorder="1" applyAlignment="1">
      <alignment horizontal="center" vertical="center"/>
    </xf>
    <xf numFmtId="0" fontId="0" fillId="4" borderId="5" xfId="0" applyFill="1" applyBorder="1" applyAlignment="1">
      <alignment horizontal="center" vertical="center"/>
    </xf>
    <xf numFmtId="0" fontId="0" fillId="4" borderId="6" xfId="0" applyFill="1" applyBorder="1" applyAlignment="1">
      <alignment horizontal="center" vertical="center"/>
    </xf>
    <xf numFmtId="0" fontId="0" fillId="4" borderId="7" xfId="0" applyFill="1" applyBorder="1" applyAlignment="1">
      <alignment horizontal="center" vertical="center"/>
    </xf>
    <xf numFmtId="0" fontId="0" fillId="4" borderId="6" xfId="0" applyFill="1" applyBorder="1">
      <alignment vertical="center"/>
    </xf>
    <xf numFmtId="0" fontId="0" fillId="4" borderId="8" xfId="0" applyFill="1" applyBorder="1">
      <alignment vertical="center"/>
    </xf>
    <xf numFmtId="0" fontId="0" fillId="4" borderId="13" xfId="0" applyFill="1" applyBorder="1" applyAlignment="1">
      <alignment horizontal="center" vertical="center" shrinkToFit="1"/>
    </xf>
    <xf numFmtId="0" fontId="0" fillId="4" borderId="15" xfId="0" applyFill="1" applyBorder="1" applyAlignment="1">
      <alignment horizontal="center" vertical="center" shrinkToFit="1"/>
    </xf>
    <xf numFmtId="0" fontId="0" fillId="4" borderId="14" xfId="0" applyFill="1" applyBorder="1" applyAlignment="1">
      <alignment horizontal="center" vertical="center" shrinkToFit="1"/>
    </xf>
    <xf numFmtId="0" fontId="0" fillId="4" borderId="8" xfId="0" applyFill="1" applyBorder="1" applyAlignment="1">
      <alignment horizontal="center" vertical="center"/>
    </xf>
    <xf numFmtId="0" fontId="0" fillId="4" borderId="9" xfId="0" applyFill="1" applyBorder="1" applyAlignment="1">
      <alignment horizontal="center" vertical="center"/>
    </xf>
    <xf numFmtId="5" fontId="0" fillId="4" borderId="13" xfId="0" applyNumberFormat="1" applyFill="1" applyBorder="1" applyAlignment="1">
      <alignment horizontal="right" vertical="center"/>
    </xf>
    <xf numFmtId="5" fontId="0" fillId="4" borderId="15" xfId="0" applyNumberFormat="1" applyFill="1" applyBorder="1" applyAlignment="1">
      <alignment horizontal="right" vertical="center"/>
    </xf>
    <xf numFmtId="5" fontId="0" fillId="4" borderId="14" xfId="0" applyNumberFormat="1" applyFill="1" applyBorder="1" applyAlignment="1">
      <alignment horizontal="right" vertical="center"/>
    </xf>
  </cellXfs>
  <cellStyles count="2">
    <cellStyle name="標準" xfId="0" builtinId="0"/>
    <cellStyle name="標準 2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654050</xdr:colOff>
      <xdr:row>17</xdr:row>
      <xdr:rowOff>114300</xdr:rowOff>
    </xdr:from>
    <xdr:to>
      <xdr:col>8</xdr:col>
      <xdr:colOff>387349</xdr:colOff>
      <xdr:row>19</xdr:row>
      <xdr:rowOff>231775</xdr:rowOff>
    </xdr:to>
    <xdr:sp macro="" textlink="">
      <xdr:nvSpPr>
        <xdr:cNvPr id="2" name="吹き出し: 角を丸めた四角形 1">
          <a:extLst>
            <a:ext uri="{FF2B5EF4-FFF2-40B4-BE49-F238E27FC236}">
              <a16:creationId xmlns:a16="http://schemas.microsoft.com/office/drawing/2014/main" xmlns="" id="{1D776F54-EC4E-49C4-85C2-BAE1C249CF08}"/>
            </a:ext>
          </a:extLst>
        </xdr:cNvPr>
        <xdr:cNvSpPr/>
      </xdr:nvSpPr>
      <xdr:spPr>
        <a:xfrm>
          <a:off x="5988050" y="3441700"/>
          <a:ext cx="1155699" cy="600075"/>
        </a:xfrm>
        <a:prstGeom prst="wedgeRoundRectCallout">
          <a:avLst>
            <a:gd name="adj1" fmla="val -60502"/>
            <a:gd name="adj2" fmla="val 81678"/>
            <a:gd name="adj3" fmla="val 16667"/>
          </a:avLst>
        </a:prstGeom>
        <a:ln>
          <a:solidFill>
            <a:schemeClr val="accent1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1000" b="1" baseline="0"/>
            <a:t>ローマ字は</a:t>
          </a:r>
          <a:r>
            <a:rPr kumimoji="1" lang="ja-JP" altLang="en-US" sz="1000" b="1" baseline="0">
              <a:solidFill>
                <a:srgbClr val="FF0000"/>
              </a:solidFill>
            </a:rPr>
            <a:t>ヘボン式</a:t>
          </a:r>
          <a:r>
            <a:rPr kumimoji="1" lang="ja-JP" altLang="en-US" sz="1000" b="1" baseline="0"/>
            <a:t>で入力</a:t>
          </a:r>
        </a:p>
      </xdr:txBody>
    </xdr:sp>
    <xdr:clientData/>
  </xdr:twoCellAnchor>
  <xdr:twoCellAnchor>
    <xdr:from>
      <xdr:col>11</xdr:col>
      <xdr:colOff>60960</xdr:colOff>
      <xdr:row>16</xdr:row>
      <xdr:rowOff>132079</xdr:rowOff>
    </xdr:from>
    <xdr:to>
      <xdr:col>12</xdr:col>
      <xdr:colOff>570865</xdr:colOff>
      <xdr:row>18</xdr:row>
      <xdr:rowOff>231140</xdr:rowOff>
    </xdr:to>
    <xdr:sp macro="" textlink="">
      <xdr:nvSpPr>
        <xdr:cNvPr id="4" name="吹き出し: 角を丸めた四角形 3">
          <a:extLst>
            <a:ext uri="{FF2B5EF4-FFF2-40B4-BE49-F238E27FC236}">
              <a16:creationId xmlns:a16="http://schemas.microsoft.com/office/drawing/2014/main" xmlns="" id="{1D454AFA-D618-4C64-9E6D-3E45D1BEBD32}"/>
            </a:ext>
          </a:extLst>
        </xdr:cNvPr>
        <xdr:cNvSpPr/>
      </xdr:nvSpPr>
      <xdr:spPr>
        <a:xfrm>
          <a:off x="8859520" y="3037839"/>
          <a:ext cx="1739265" cy="617221"/>
        </a:xfrm>
        <a:prstGeom prst="wedgeRoundRectCallout">
          <a:avLst>
            <a:gd name="adj1" fmla="val -37226"/>
            <a:gd name="adj2" fmla="val 97364"/>
            <a:gd name="adj3" fmla="val 16667"/>
          </a:avLst>
        </a:prstGeom>
        <a:ln>
          <a:solidFill>
            <a:schemeClr val="accent1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1000" b="1" baseline="0">
              <a:solidFill>
                <a:schemeClr val="tx1"/>
              </a:solidFill>
            </a:rPr>
            <a:t>クラブ名は必ず</a:t>
          </a:r>
          <a:r>
            <a:rPr kumimoji="1" lang="ja-JP" altLang="en-US" sz="1000" b="1" baseline="0">
              <a:solidFill>
                <a:srgbClr val="FF0000"/>
              </a:solidFill>
            </a:rPr>
            <a:t>全角</a:t>
          </a:r>
          <a:r>
            <a:rPr kumimoji="1" lang="en-US" altLang="ja-JP" sz="1000" b="1" baseline="0">
              <a:solidFill>
                <a:srgbClr val="FF0000"/>
              </a:solidFill>
            </a:rPr>
            <a:t>8</a:t>
          </a:r>
          <a:r>
            <a:rPr kumimoji="1" lang="ja-JP" altLang="en-US" sz="1000" b="1" baseline="0">
              <a:solidFill>
                <a:srgbClr val="FF0000"/>
              </a:solidFill>
            </a:rPr>
            <a:t>文字以内</a:t>
          </a:r>
          <a:r>
            <a:rPr kumimoji="1" lang="ja-JP" altLang="en-US" sz="1000" b="1" baseline="0">
              <a:solidFill>
                <a:schemeClr val="tx1"/>
              </a:solidFill>
            </a:rPr>
            <a:t>にしてください</a:t>
          </a:r>
        </a:p>
      </xdr:txBody>
    </xdr:sp>
    <xdr:clientData/>
  </xdr:twoCellAnchor>
  <xdr:twoCellAnchor>
    <xdr:from>
      <xdr:col>18</xdr:col>
      <xdr:colOff>428626</xdr:colOff>
      <xdr:row>32</xdr:row>
      <xdr:rowOff>85727</xdr:rowOff>
    </xdr:from>
    <xdr:to>
      <xdr:col>24</xdr:col>
      <xdr:colOff>390526</xdr:colOff>
      <xdr:row>35</xdr:row>
      <xdr:rowOff>219076</xdr:rowOff>
    </xdr:to>
    <xdr:sp macro="" textlink="">
      <xdr:nvSpPr>
        <xdr:cNvPr id="5" name="吹き出し: 角を丸めた四角形 4">
          <a:extLst>
            <a:ext uri="{FF2B5EF4-FFF2-40B4-BE49-F238E27FC236}">
              <a16:creationId xmlns:a16="http://schemas.microsoft.com/office/drawing/2014/main" xmlns="" id="{821CCA8F-9F61-4BF1-AD2B-F3204A254892}"/>
            </a:ext>
          </a:extLst>
        </xdr:cNvPr>
        <xdr:cNvSpPr/>
      </xdr:nvSpPr>
      <xdr:spPr>
        <a:xfrm>
          <a:off x="13982701" y="3724277"/>
          <a:ext cx="3829050" cy="847724"/>
        </a:xfrm>
        <a:prstGeom prst="wedgeRoundRectCallout">
          <a:avLst>
            <a:gd name="adj1" fmla="val 57785"/>
            <a:gd name="adj2" fmla="val -132936"/>
            <a:gd name="adj3" fmla="val 16667"/>
          </a:avLst>
        </a:prstGeom>
        <a:ln>
          <a:solidFill>
            <a:schemeClr val="accent1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1000" b="1" baseline="0">
              <a:solidFill>
                <a:schemeClr val="tx1"/>
              </a:solidFill>
            </a:rPr>
            <a:t>登録都道府県と登録番号は、必ず入力してください。申請中の場合は「</a:t>
          </a:r>
          <a:r>
            <a:rPr kumimoji="1" lang="ja-JP" altLang="en-US" sz="1000" b="1" baseline="0">
              <a:solidFill>
                <a:srgbClr val="FF0000"/>
              </a:solidFill>
            </a:rPr>
            <a:t>申請中</a:t>
          </a:r>
          <a:r>
            <a:rPr kumimoji="1" lang="ja-JP" altLang="en-US" sz="1000" b="1" baseline="0">
              <a:solidFill>
                <a:schemeClr val="tx1"/>
              </a:solidFill>
            </a:rPr>
            <a:t>」と記載してください。</a:t>
          </a:r>
          <a:r>
            <a:rPr kumimoji="1" lang="ja-JP" altLang="en-US" sz="1000" b="1" baseline="0">
              <a:solidFill>
                <a:srgbClr val="FF0000"/>
              </a:solidFill>
            </a:rPr>
            <a:t>記載の無い者は受付いたしません。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7030A0"/>
    <pageSetUpPr fitToPage="1"/>
  </sheetPr>
  <dimension ref="A1:AB48"/>
  <sheetViews>
    <sheetView tabSelected="1" zoomScale="82" zoomScaleNormal="82" workbookViewId="0"/>
  </sheetViews>
  <sheetFormatPr defaultRowHeight="18.75" x14ac:dyDescent="0.4"/>
  <cols>
    <col min="1" max="1" width="5.625" customWidth="1"/>
    <col min="2" max="7" width="12.625" customWidth="1"/>
    <col min="8" max="10" width="5.625" customWidth="1"/>
    <col min="11" max="11" width="16.5" customWidth="1"/>
    <col min="12" max="12" width="16.125" customWidth="1"/>
    <col min="13" max="13" width="9.125" customWidth="1"/>
    <col min="14" max="14" width="18.125" customWidth="1"/>
    <col min="15" max="17" width="3.625" customWidth="1"/>
    <col min="18" max="18" width="9.125" customWidth="1"/>
    <col min="19" max="19" width="18.125" customWidth="1"/>
    <col min="20" max="22" width="3.625" customWidth="1"/>
    <col min="23" max="26" width="10.625" customWidth="1"/>
  </cols>
  <sheetData>
    <row r="1" spans="1:17" ht="24" x14ac:dyDescent="0.4">
      <c r="A1" s="12" t="s">
        <v>441</v>
      </c>
      <c r="K1" s="109" t="s">
        <v>400</v>
      </c>
      <c r="L1" s="109"/>
    </row>
    <row r="2" spans="1:17" ht="18" customHeight="1" x14ac:dyDescent="0.4">
      <c r="A2" s="12"/>
      <c r="K2" s="13" t="s">
        <v>368</v>
      </c>
    </row>
    <row r="3" spans="1:17" ht="18" customHeight="1" x14ac:dyDescent="0.4">
      <c r="A3" s="153" t="s">
        <v>16</v>
      </c>
      <c r="B3" s="153"/>
      <c r="C3" s="154"/>
      <c r="D3" s="154"/>
      <c r="E3" s="154"/>
      <c r="F3" s="154"/>
      <c r="G3" s="154"/>
      <c r="H3" s="154"/>
      <c r="I3" s="154"/>
      <c r="J3" s="154"/>
      <c r="K3" s="154"/>
      <c r="M3" s="52" t="s">
        <v>391</v>
      </c>
      <c r="N3" t="s">
        <v>345</v>
      </c>
    </row>
    <row r="4" spans="1:17" ht="18" customHeight="1" x14ac:dyDescent="0.4">
      <c r="A4" s="153" t="s">
        <v>17</v>
      </c>
      <c r="B4" s="153"/>
      <c r="C4" s="154"/>
      <c r="D4" s="154"/>
      <c r="E4" s="154"/>
      <c r="F4" s="154"/>
      <c r="G4" s="154"/>
      <c r="H4" s="154"/>
      <c r="I4" s="154"/>
      <c r="J4" s="154"/>
      <c r="K4" s="154"/>
      <c r="N4" t="s">
        <v>346</v>
      </c>
      <c r="O4" t="s">
        <v>329</v>
      </c>
      <c r="P4" s="111">
        <v>11</v>
      </c>
      <c r="Q4" s="111">
        <v>11</v>
      </c>
    </row>
    <row r="5" spans="1:17" ht="18" customHeight="1" x14ac:dyDescent="0.4">
      <c r="A5" s="153" t="s">
        <v>18</v>
      </c>
      <c r="B5" s="153"/>
      <c r="C5" s="154"/>
      <c r="D5" s="154"/>
      <c r="E5" s="154"/>
      <c r="F5" s="154"/>
      <c r="G5" s="154"/>
      <c r="H5" s="154"/>
      <c r="I5" s="154"/>
      <c r="J5" s="154"/>
      <c r="K5" s="154"/>
      <c r="N5" t="s">
        <v>347</v>
      </c>
      <c r="O5" t="s">
        <v>329</v>
      </c>
      <c r="P5" t="s">
        <v>333</v>
      </c>
      <c r="Q5" t="s">
        <v>348</v>
      </c>
    </row>
    <row r="6" spans="1:17" ht="18" customHeight="1" x14ac:dyDescent="0.4">
      <c r="A6" s="153" t="s">
        <v>19</v>
      </c>
      <c r="B6" s="153"/>
      <c r="C6" s="154"/>
      <c r="D6" s="154"/>
      <c r="E6" s="154"/>
      <c r="F6" s="154"/>
      <c r="G6" s="154"/>
      <c r="H6" s="154"/>
      <c r="I6" s="154"/>
      <c r="J6" s="154"/>
      <c r="K6" s="154"/>
      <c r="N6" t="s">
        <v>349</v>
      </c>
      <c r="O6" t="s">
        <v>337</v>
      </c>
      <c r="P6" t="s">
        <v>350</v>
      </c>
      <c r="Q6" t="s">
        <v>335</v>
      </c>
    </row>
    <row r="7" spans="1:17" ht="18" customHeight="1" x14ac:dyDescent="0.4">
      <c r="A7" s="153" t="s">
        <v>20</v>
      </c>
      <c r="B7" s="153"/>
      <c r="C7" s="154"/>
      <c r="D7" s="154"/>
      <c r="E7" s="154"/>
      <c r="F7" s="154"/>
      <c r="G7" s="154"/>
      <c r="H7" s="154"/>
      <c r="I7" s="154"/>
      <c r="J7" s="154"/>
      <c r="K7" s="154"/>
      <c r="N7" t="s">
        <v>351</v>
      </c>
      <c r="O7" t="s">
        <v>352</v>
      </c>
      <c r="P7" t="s">
        <v>352</v>
      </c>
      <c r="Q7" t="s">
        <v>353</v>
      </c>
    </row>
    <row r="8" spans="1:17" ht="18" customHeight="1" x14ac:dyDescent="0.4">
      <c r="A8" s="153" t="s">
        <v>21</v>
      </c>
      <c r="B8" s="153"/>
      <c r="C8" s="154"/>
      <c r="D8" s="154"/>
      <c r="E8" s="154"/>
      <c r="F8" s="154"/>
      <c r="G8" s="154"/>
      <c r="H8" s="154"/>
      <c r="I8" s="154"/>
      <c r="J8" s="154"/>
      <c r="K8" s="154"/>
      <c r="N8" t="s">
        <v>354</v>
      </c>
      <c r="P8" t="s">
        <v>355</v>
      </c>
      <c r="Q8" t="s">
        <v>335</v>
      </c>
    </row>
    <row r="9" spans="1:17" ht="18" customHeight="1" x14ac:dyDescent="0.4">
      <c r="A9" s="153" t="s">
        <v>23</v>
      </c>
      <c r="B9" s="153"/>
      <c r="C9" s="154"/>
      <c r="D9" s="154"/>
      <c r="E9" s="154"/>
      <c r="F9" s="154"/>
      <c r="G9" s="154"/>
      <c r="H9" s="154"/>
      <c r="I9" s="154"/>
      <c r="J9" s="154"/>
      <c r="K9" s="154"/>
      <c r="N9" t="s">
        <v>356</v>
      </c>
      <c r="P9" t="s">
        <v>342</v>
      </c>
      <c r="Q9" t="s">
        <v>331</v>
      </c>
    </row>
    <row r="10" spans="1:17" ht="18" customHeight="1" x14ac:dyDescent="0.4">
      <c r="A10" s="153" t="s">
        <v>22</v>
      </c>
      <c r="B10" s="153"/>
      <c r="C10" s="154"/>
      <c r="D10" s="154"/>
      <c r="E10" s="154"/>
      <c r="F10" s="154"/>
      <c r="G10" s="154"/>
      <c r="H10" s="154"/>
      <c r="I10" s="154"/>
      <c r="J10" s="154"/>
      <c r="K10" s="154"/>
      <c r="N10" t="s">
        <v>357</v>
      </c>
      <c r="P10" t="s">
        <v>358</v>
      </c>
      <c r="Q10" t="s">
        <v>359</v>
      </c>
    </row>
    <row r="11" spans="1:17" ht="18" customHeight="1" x14ac:dyDescent="0.4">
      <c r="A11" s="153" t="s">
        <v>24</v>
      </c>
      <c r="B11" s="153"/>
      <c r="C11" s="154"/>
      <c r="D11" s="154"/>
      <c r="E11" s="154"/>
      <c r="F11" s="154"/>
      <c r="G11" s="154"/>
      <c r="H11" s="154"/>
      <c r="I11" s="154"/>
      <c r="J11" s="154"/>
      <c r="K11" s="154"/>
    </row>
    <row r="12" spans="1:17" ht="18" customHeight="1" x14ac:dyDescent="0.4">
      <c r="A12" s="153" t="s">
        <v>25</v>
      </c>
      <c r="B12" s="153"/>
      <c r="C12" s="154"/>
      <c r="D12" s="154"/>
      <c r="E12" s="154"/>
      <c r="F12" s="154"/>
      <c r="G12" s="154"/>
      <c r="H12" s="154"/>
      <c r="I12" s="154"/>
      <c r="J12" s="154"/>
      <c r="K12" s="154"/>
      <c r="M12" s="52"/>
    </row>
    <row r="13" spans="1:17" ht="18" customHeight="1" x14ac:dyDescent="0.4">
      <c r="A13" s="152" t="s">
        <v>393</v>
      </c>
      <c r="B13" s="152"/>
      <c r="C13" s="105" t="s">
        <v>398</v>
      </c>
      <c r="D13" s="105" t="s">
        <v>399</v>
      </c>
      <c r="E13" s="105" t="s">
        <v>404</v>
      </c>
      <c r="F13" s="105" t="s">
        <v>405</v>
      </c>
      <c r="G13" s="106" t="s">
        <v>406</v>
      </c>
      <c r="H13" s="155" t="s">
        <v>407</v>
      </c>
      <c r="I13" s="156"/>
      <c r="J13" s="157"/>
      <c r="K13" s="122" t="s">
        <v>409</v>
      </c>
      <c r="L13" s="122" t="s">
        <v>408</v>
      </c>
      <c r="M13" s="122" t="s">
        <v>410</v>
      </c>
      <c r="N13" s="150" t="s">
        <v>396</v>
      </c>
      <c r="P13" s="111"/>
      <c r="Q13" s="111"/>
    </row>
    <row r="14" spans="1:17" ht="18" customHeight="1" x14ac:dyDescent="0.4">
      <c r="A14" s="158" t="s">
        <v>394</v>
      </c>
      <c r="B14" s="159"/>
      <c r="C14" s="54">
        <v>1</v>
      </c>
      <c r="D14" s="29">
        <v>1</v>
      </c>
      <c r="E14" s="29">
        <v>1</v>
      </c>
      <c r="F14" s="29">
        <v>1</v>
      </c>
      <c r="G14" s="101">
        <v>1</v>
      </c>
      <c r="H14" s="129">
        <v>1</v>
      </c>
      <c r="I14" s="130"/>
      <c r="J14" s="131"/>
      <c r="K14" s="8">
        <v>1</v>
      </c>
      <c r="L14" s="112">
        <v>1</v>
      </c>
      <c r="M14" s="124">
        <v>1</v>
      </c>
      <c r="N14" s="151"/>
    </row>
    <row r="15" spans="1:17" ht="18" customHeight="1" x14ac:dyDescent="0.4">
      <c r="A15" s="125" t="s">
        <v>395</v>
      </c>
      <c r="B15" s="125"/>
      <c r="C15" s="104">
        <f>C14*2500</f>
        <v>2500</v>
      </c>
      <c r="D15" s="104">
        <f>D14*4000</f>
        <v>4000</v>
      </c>
      <c r="E15" s="104">
        <f>E14*1000</f>
        <v>1000</v>
      </c>
      <c r="F15" s="104">
        <f>F14*1800</f>
        <v>1800</v>
      </c>
      <c r="G15" s="104">
        <f>G14*6000</f>
        <v>6000</v>
      </c>
      <c r="H15" s="126">
        <f>H14*4000</f>
        <v>4000</v>
      </c>
      <c r="I15" s="127"/>
      <c r="J15" s="128"/>
      <c r="K15" s="123">
        <f>K14*(-500)</f>
        <v>-500</v>
      </c>
      <c r="L15" s="123">
        <f>L14*(-200)</f>
        <v>-200</v>
      </c>
      <c r="M15" s="123">
        <f>M14*(-1000)</f>
        <v>-1000</v>
      </c>
      <c r="N15" s="110">
        <f>SUM(D15:M15)</f>
        <v>15100</v>
      </c>
    </row>
    <row r="16" spans="1:17" ht="18" customHeight="1" x14ac:dyDescent="0.4">
      <c r="A16" s="138" t="s">
        <v>397</v>
      </c>
      <c r="B16" s="139"/>
      <c r="C16" s="140"/>
      <c r="D16" s="141"/>
      <c r="E16" s="141"/>
      <c r="F16" s="141"/>
      <c r="G16" s="141"/>
      <c r="H16" s="141"/>
      <c r="I16" s="141"/>
      <c r="J16" s="141"/>
      <c r="K16" s="142"/>
    </row>
    <row r="17" spans="1:28" ht="18" customHeight="1" x14ac:dyDescent="0.4">
      <c r="A17" s="12"/>
    </row>
    <row r="18" spans="1:28" ht="18" customHeight="1" x14ac:dyDescent="0.4">
      <c r="A18" s="52" t="s">
        <v>361</v>
      </c>
      <c r="B18" s="53" t="s">
        <v>449</v>
      </c>
    </row>
    <row r="19" spans="1:28" ht="18" customHeight="1" x14ac:dyDescent="0.4">
      <c r="A19" s="52"/>
      <c r="B19" s="53" t="s">
        <v>360</v>
      </c>
    </row>
    <row r="20" spans="1:28" ht="18" customHeight="1" x14ac:dyDescent="0.4">
      <c r="B20" s="53" t="s">
        <v>455</v>
      </c>
      <c r="R20" s="95"/>
      <c r="S20" s="95"/>
      <c r="T20" s="95"/>
      <c r="U20" s="95"/>
      <c r="V20" s="95"/>
      <c r="W20" s="95"/>
      <c r="X20" s="13"/>
      <c r="Y20" s="13"/>
      <c r="Z20" s="13" t="s">
        <v>369</v>
      </c>
    </row>
    <row r="21" spans="1:28" ht="18" customHeight="1" x14ac:dyDescent="0.4">
      <c r="A21" s="81"/>
      <c r="B21" s="81"/>
      <c r="C21" s="82"/>
      <c r="D21" s="81"/>
      <c r="E21" s="82"/>
      <c r="F21" s="83"/>
      <c r="G21" s="83"/>
      <c r="H21" s="84"/>
      <c r="I21" s="84"/>
      <c r="J21" s="83"/>
      <c r="K21" s="84"/>
      <c r="L21" s="84" t="s">
        <v>271</v>
      </c>
      <c r="M21" s="83"/>
      <c r="N21" s="84"/>
      <c r="O21" s="147" t="s">
        <v>8</v>
      </c>
      <c r="P21" s="147"/>
      <c r="Q21" s="147"/>
      <c r="R21" s="84"/>
      <c r="S21" s="83"/>
      <c r="T21" s="148" t="s">
        <v>8</v>
      </c>
      <c r="U21" s="147"/>
      <c r="V21" s="149"/>
      <c r="W21" s="82"/>
      <c r="X21" s="82"/>
      <c r="Y21" s="84"/>
      <c r="Z21" s="84"/>
      <c r="AA21" s="132" t="s">
        <v>440</v>
      </c>
      <c r="AB21" s="133"/>
    </row>
    <row r="22" spans="1:28" ht="18" customHeight="1" x14ac:dyDescent="0.4">
      <c r="A22" s="143" t="s">
        <v>0</v>
      </c>
      <c r="B22" s="145" t="s">
        <v>3</v>
      </c>
      <c r="C22" s="146"/>
      <c r="D22" s="145" t="s">
        <v>11</v>
      </c>
      <c r="E22" s="146"/>
      <c r="F22" s="145" t="s">
        <v>48</v>
      </c>
      <c r="G22" s="146"/>
      <c r="H22" s="85"/>
      <c r="I22" s="85"/>
      <c r="J22" s="86"/>
      <c r="K22" s="85"/>
      <c r="L22" s="85" t="s">
        <v>272</v>
      </c>
      <c r="M22" s="86"/>
      <c r="N22" s="85"/>
      <c r="O22" s="86" t="s">
        <v>12</v>
      </c>
      <c r="P22" s="86" t="s">
        <v>13</v>
      </c>
      <c r="Q22" s="86"/>
      <c r="R22" s="85"/>
      <c r="S22" s="86"/>
      <c r="T22" s="87" t="s">
        <v>12</v>
      </c>
      <c r="U22" s="86" t="s">
        <v>13</v>
      </c>
      <c r="V22" s="88"/>
      <c r="W22" s="88" t="s">
        <v>445</v>
      </c>
      <c r="X22" s="88" t="s">
        <v>445</v>
      </c>
      <c r="Y22" s="85" t="s">
        <v>35</v>
      </c>
      <c r="Z22" s="85"/>
      <c r="AA22" s="134" t="s">
        <v>438</v>
      </c>
      <c r="AB22" s="136" t="s">
        <v>418</v>
      </c>
    </row>
    <row r="23" spans="1:28" ht="18" customHeight="1" x14ac:dyDescent="0.4">
      <c r="A23" s="144"/>
      <c r="B23" s="89" t="s">
        <v>1</v>
      </c>
      <c r="C23" s="90" t="s">
        <v>2</v>
      </c>
      <c r="D23" s="89" t="s">
        <v>1</v>
      </c>
      <c r="E23" s="90" t="s">
        <v>2</v>
      </c>
      <c r="F23" s="91" t="s">
        <v>1</v>
      </c>
      <c r="G23" s="91" t="s">
        <v>2</v>
      </c>
      <c r="H23" s="92" t="s">
        <v>4</v>
      </c>
      <c r="I23" s="92" t="s">
        <v>5</v>
      </c>
      <c r="J23" s="91" t="s">
        <v>268</v>
      </c>
      <c r="K23" s="92" t="s">
        <v>6</v>
      </c>
      <c r="L23" s="92" t="s">
        <v>273</v>
      </c>
      <c r="M23" s="91" t="s">
        <v>9</v>
      </c>
      <c r="N23" s="92" t="s">
        <v>7</v>
      </c>
      <c r="O23" s="91"/>
      <c r="P23" s="91" t="s">
        <v>14</v>
      </c>
      <c r="Q23" s="91" t="s">
        <v>15</v>
      </c>
      <c r="R23" s="92" t="s">
        <v>9</v>
      </c>
      <c r="S23" s="91" t="s">
        <v>10</v>
      </c>
      <c r="T23" s="89"/>
      <c r="U23" s="93" t="s">
        <v>14</v>
      </c>
      <c r="V23" s="90" t="s">
        <v>15</v>
      </c>
      <c r="W23" s="90" t="s">
        <v>443</v>
      </c>
      <c r="X23" s="90" t="s">
        <v>444</v>
      </c>
      <c r="Y23" s="92" t="s">
        <v>36</v>
      </c>
      <c r="Z23" s="92" t="s">
        <v>403</v>
      </c>
      <c r="AA23" s="135"/>
      <c r="AB23" s="137"/>
    </row>
    <row r="24" spans="1:28" x14ac:dyDescent="0.4">
      <c r="A24" s="84">
        <v>1</v>
      </c>
      <c r="B24" s="9" t="s">
        <v>371</v>
      </c>
      <c r="C24" s="2" t="s">
        <v>326</v>
      </c>
      <c r="D24" s="9" t="s">
        <v>375</v>
      </c>
      <c r="E24" s="2" t="s">
        <v>327</v>
      </c>
      <c r="F24" s="8" t="s">
        <v>382</v>
      </c>
      <c r="G24" s="8" t="s">
        <v>328</v>
      </c>
      <c r="H24" s="1">
        <v>2</v>
      </c>
      <c r="I24" s="4">
        <v>13</v>
      </c>
      <c r="J24" s="1" t="s">
        <v>269</v>
      </c>
      <c r="K24" s="49">
        <v>41321</v>
      </c>
      <c r="L24" s="4" t="s">
        <v>379</v>
      </c>
      <c r="M24" s="1" t="s">
        <v>30</v>
      </c>
      <c r="N24" s="4" t="s">
        <v>40</v>
      </c>
      <c r="O24" s="14" t="s">
        <v>329</v>
      </c>
      <c r="P24" s="15" t="s">
        <v>330</v>
      </c>
      <c r="Q24" s="16" t="s">
        <v>331</v>
      </c>
      <c r="R24" s="4" t="s">
        <v>30</v>
      </c>
      <c r="S24" s="4" t="s">
        <v>44</v>
      </c>
      <c r="T24" s="14"/>
      <c r="U24" s="23" t="s">
        <v>333</v>
      </c>
      <c r="V24" s="24" t="s">
        <v>334</v>
      </c>
      <c r="W24" s="99" t="s">
        <v>27</v>
      </c>
      <c r="X24" s="2"/>
      <c r="Y24" s="8" t="s">
        <v>419</v>
      </c>
      <c r="Z24" s="8">
        <v>123456</v>
      </c>
      <c r="AA24" s="8" t="s">
        <v>419</v>
      </c>
      <c r="AB24" s="8" t="s">
        <v>420</v>
      </c>
    </row>
    <row r="25" spans="1:28" x14ac:dyDescent="0.4">
      <c r="A25" s="84">
        <v>2</v>
      </c>
      <c r="B25" s="10" t="s">
        <v>372</v>
      </c>
      <c r="C25" s="6" t="s">
        <v>373</v>
      </c>
      <c r="D25" s="10" t="s">
        <v>377</v>
      </c>
      <c r="E25" s="6" t="s">
        <v>378</v>
      </c>
      <c r="F25" s="8" t="s">
        <v>384</v>
      </c>
      <c r="G25" s="8" t="s">
        <v>450</v>
      </c>
      <c r="H25" s="1"/>
      <c r="I25" s="8">
        <v>31</v>
      </c>
      <c r="J25" s="7" t="s">
        <v>269</v>
      </c>
      <c r="K25" s="51">
        <v>35044</v>
      </c>
      <c r="L25" s="8" t="s">
        <v>380</v>
      </c>
      <c r="M25" s="1" t="s">
        <v>26</v>
      </c>
      <c r="N25" s="4" t="s">
        <v>46</v>
      </c>
      <c r="O25" s="17"/>
      <c r="P25" s="18" t="s">
        <v>335</v>
      </c>
      <c r="Q25" s="19" t="s">
        <v>336</v>
      </c>
      <c r="R25" s="4" t="s">
        <v>26</v>
      </c>
      <c r="S25" s="4" t="s">
        <v>39</v>
      </c>
      <c r="T25" s="17" t="s">
        <v>337</v>
      </c>
      <c r="U25" s="25" t="s">
        <v>331</v>
      </c>
      <c r="V25" s="26" t="s">
        <v>331</v>
      </c>
      <c r="W25" s="99"/>
      <c r="X25" s="99" t="s">
        <v>27</v>
      </c>
      <c r="Y25" s="8" t="s">
        <v>421</v>
      </c>
      <c r="Z25" s="8">
        <v>123457</v>
      </c>
      <c r="AA25" s="8" t="s">
        <v>421</v>
      </c>
      <c r="AB25" s="8" t="s">
        <v>422</v>
      </c>
    </row>
    <row r="26" spans="1:28" x14ac:dyDescent="0.4">
      <c r="A26" s="84">
        <v>3</v>
      </c>
      <c r="B26" s="11"/>
      <c r="C26" s="3"/>
      <c r="D26" s="11"/>
      <c r="E26" s="3"/>
      <c r="F26" s="8"/>
      <c r="G26" s="8"/>
      <c r="H26" s="1"/>
      <c r="I26" s="5"/>
      <c r="J26" s="7"/>
      <c r="K26" s="51"/>
      <c r="L26" s="5"/>
      <c r="M26" s="1"/>
      <c r="N26" s="4"/>
      <c r="O26" s="20"/>
      <c r="P26" s="21"/>
      <c r="Q26" s="22"/>
      <c r="R26" s="4"/>
      <c r="S26" s="4"/>
      <c r="T26" s="20"/>
      <c r="U26" s="27"/>
      <c r="V26" s="28"/>
      <c r="W26" s="99"/>
      <c r="X26" s="2"/>
      <c r="Y26" s="8"/>
      <c r="Z26" s="8"/>
      <c r="AA26" s="8"/>
      <c r="AB26" s="8"/>
    </row>
    <row r="27" spans="1:28" x14ac:dyDescent="0.4">
      <c r="A27" s="84">
        <v>4</v>
      </c>
      <c r="B27" s="10"/>
      <c r="C27" s="6"/>
      <c r="D27" s="10"/>
      <c r="E27" s="6"/>
      <c r="F27" s="8"/>
      <c r="G27" s="8"/>
      <c r="H27" s="1"/>
      <c r="I27" s="8"/>
      <c r="J27" s="7"/>
      <c r="K27" s="8"/>
      <c r="L27" s="8"/>
      <c r="M27" s="1"/>
      <c r="N27" s="4"/>
      <c r="O27" s="17"/>
      <c r="P27" s="18"/>
      <c r="Q27" s="19"/>
      <c r="R27" s="4"/>
      <c r="S27" s="4"/>
      <c r="T27" s="17"/>
      <c r="U27" s="25"/>
      <c r="V27" s="26"/>
      <c r="W27" s="99"/>
      <c r="X27" s="2"/>
      <c r="Y27" s="8"/>
      <c r="Z27" s="8"/>
      <c r="AA27" s="8"/>
      <c r="AB27" s="8"/>
    </row>
    <row r="28" spans="1:28" x14ac:dyDescent="0.4">
      <c r="A28" s="84">
        <v>5</v>
      </c>
      <c r="B28" s="11"/>
      <c r="C28" s="3"/>
      <c r="D28" s="11"/>
      <c r="E28" s="3"/>
      <c r="F28" s="8"/>
      <c r="G28" s="8"/>
      <c r="H28" s="1"/>
      <c r="I28" s="5"/>
      <c r="K28" s="5"/>
      <c r="L28" s="5"/>
      <c r="M28" s="1"/>
      <c r="N28" s="4"/>
      <c r="O28" s="20"/>
      <c r="P28" s="21"/>
      <c r="Q28" s="22"/>
      <c r="R28" s="4"/>
      <c r="S28" s="4"/>
      <c r="T28" s="20"/>
      <c r="U28" s="27"/>
      <c r="V28" s="28"/>
      <c r="W28" s="99"/>
      <c r="X28" s="2"/>
      <c r="Y28" s="8"/>
      <c r="Z28" s="8"/>
      <c r="AA28" s="8"/>
      <c r="AB28" s="8"/>
    </row>
    <row r="29" spans="1:28" x14ac:dyDescent="0.4">
      <c r="A29" s="84">
        <v>6</v>
      </c>
      <c r="B29" s="10" t="s">
        <v>371</v>
      </c>
      <c r="C29" s="6" t="s">
        <v>338</v>
      </c>
      <c r="D29" s="10" t="s">
        <v>374</v>
      </c>
      <c r="E29" s="6" t="s">
        <v>339</v>
      </c>
      <c r="F29" s="8" t="s">
        <v>381</v>
      </c>
      <c r="G29" s="8" t="s">
        <v>340</v>
      </c>
      <c r="H29" s="1">
        <v>2</v>
      </c>
      <c r="I29" s="8">
        <v>13</v>
      </c>
      <c r="J29" s="7" t="s">
        <v>270</v>
      </c>
      <c r="K29" s="51">
        <v>41334</v>
      </c>
      <c r="L29" s="4" t="s">
        <v>379</v>
      </c>
      <c r="M29" s="1" t="s">
        <v>323</v>
      </c>
      <c r="N29" s="4" t="s">
        <v>41</v>
      </c>
      <c r="O29" s="17" t="s">
        <v>335</v>
      </c>
      <c r="P29" s="18" t="s">
        <v>341</v>
      </c>
      <c r="Q29" s="19" t="s">
        <v>341</v>
      </c>
      <c r="R29" s="4" t="s">
        <v>323</v>
      </c>
      <c r="S29" s="4" t="s">
        <v>43</v>
      </c>
      <c r="T29" s="17"/>
      <c r="U29" s="25" t="s">
        <v>337</v>
      </c>
      <c r="V29" s="26" t="s">
        <v>342</v>
      </c>
      <c r="W29" s="99" t="s">
        <v>27</v>
      </c>
      <c r="X29" s="2"/>
      <c r="Y29" s="8" t="s">
        <v>318</v>
      </c>
      <c r="Z29" s="8">
        <v>123458</v>
      </c>
      <c r="AA29" s="8"/>
      <c r="AB29" s="8"/>
    </row>
    <row r="30" spans="1:28" x14ac:dyDescent="0.4">
      <c r="A30" s="84">
        <v>7</v>
      </c>
      <c r="B30" s="11" t="s">
        <v>372</v>
      </c>
      <c r="C30" s="3" t="s">
        <v>385</v>
      </c>
      <c r="D30" s="11" t="s">
        <v>376</v>
      </c>
      <c r="E30" s="3" t="s">
        <v>386</v>
      </c>
      <c r="F30" s="8" t="s">
        <v>383</v>
      </c>
      <c r="G30" s="8" t="s">
        <v>387</v>
      </c>
      <c r="H30" s="1"/>
      <c r="I30" s="5">
        <v>31</v>
      </c>
      <c r="J30" s="7" t="s">
        <v>270</v>
      </c>
      <c r="K30" s="51">
        <v>33188</v>
      </c>
      <c r="L30" s="8" t="s">
        <v>380</v>
      </c>
      <c r="M30" s="1" t="s">
        <v>322</v>
      </c>
      <c r="N30" s="4" t="s">
        <v>45</v>
      </c>
      <c r="O30" s="17" t="s">
        <v>451</v>
      </c>
      <c r="P30" s="18" t="s">
        <v>343</v>
      </c>
      <c r="Q30" s="19" t="s">
        <v>344</v>
      </c>
      <c r="R30" s="4" t="s">
        <v>322</v>
      </c>
      <c r="S30" s="4" t="s">
        <v>325</v>
      </c>
      <c r="T30" s="17"/>
      <c r="U30" s="25" t="s">
        <v>332</v>
      </c>
      <c r="V30" s="26" t="s">
        <v>332</v>
      </c>
      <c r="W30" s="99"/>
      <c r="X30" s="2"/>
      <c r="Y30" s="8" t="s">
        <v>318</v>
      </c>
      <c r="Z30" s="8">
        <v>123459</v>
      </c>
      <c r="AA30" s="8"/>
      <c r="AB30" s="8"/>
    </row>
    <row r="31" spans="1:28" x14ac:dyDescent="0.4">
      <c r="A31" s="84">
        <v>8</v>
      </c>
      <c r="B31" s="10"/>
      <c r="C31" s="6"/>
      <c r="D31" s="10"/>
      <c r="E31" s="6"/>
      <c r="F31" s="8"/>
      <c r="G31" s="8"/>
      <c r="H31" s="1"/>
      <c r="I31" s="8"/>
      <c r="J31" s="7"/>
      <c r="K31" s="51"/>
      <c r="L31" s="8"/>
      <c r="M31" s="4"/>
      <c r="N31" s="4"/>
      <c r="O31" s="17"/>
      <c r="P31" s="18"/>
      <c r="Q31" s="19"/>
      <c r="R31" s="4"/>
      <c r="S31" s="4"/>
      <c r="T31" s="17"/>
      <c r="U31" s="25"/>
      <c r="V31" s="26"/>
      <c r="W31" s="99"/>
      <c r="X31" s="2"/>
      <c r="Y31" s="8"/>
      <c r="Z31" s="8"/>
      <c r="AA31" s="8"/>
      <c r="AB31" s="8"/>
    </row>
    <row r="32" spans="1:28" x14ac:dyDescent="0.4">
      <c r="A32" s="84">
        <v>9</v>
      </c>
      <c r="B32" s="11"/>
      <c r="C32" s="3"/>
      <c r="D32" s="11"/>
      <c r="E32" s="3"/>
      <c r="F32" s="8"/>
      <c r="G32" s="8"/>
      <c r="H32" s="1"/>
      <c r="I32" s="5"/>
      <c r="K32" s="5"/>
      <c r="L32" s="5"/>
      <c r="M32" s="1"/>
      <c r="N32" s="4"/>
      <c r="O32" s="20"/>
      <c r="P32" s="21"/>
      <c r="Q32" s="22"/>
      <c r="R32" s="4"/>
      <c r="S32" s="4"/>
      <c r="T32" s="20"/>
      <c r="U32" s="27"/>
      <c r="V32" s="28"/>
      <c r="W32" s="2"/>
      <c r="X32" s="2"/>
      <c r="Y32" s="8"/>
      <c r="Z32" s="8"/>
      <c r="AA32" s="8"/>
      <c r="AB32" s="8"/>
    </row>
    <row r="33" spans="1:28" x14ac:dyDescent="0.4">
      <c r="A33" s="84">
        <v>10</v>
      </c>
      <c r="B33" s="10"/>
      <c r="C33" s="6"/>
      <c r="D33" s="10"/>
      <c r="E33" s="6"/>
      <c r="F33" s="8"/>
      <c r="G33" s="8"/>
      <c r="H33" s="1"/>
      <c r="I33" s="8"/>
      <c r="J33" s="7"/>
      <c r="K33" s="8"/>
      <c r="L33" s="8"/>
      <c r="M33" s="1"/>
      <c r="N33" s="4"/>
      <c r="O33" s="17"/>
      <c r="P33" s="18"/>
      <c r="Q33" s="19"/>
      <c r="R33" s="4"/>
      <c r="S33" s="4"/>
      <c r="T33" s="17"/>
      <c r="U33" s="25"/>
      <c r="V33" s="26"/>
      <c r="W33" s="2"/>
      <c r="X33" s="2"/>
      <c r="Y33" s="8"/>
      <c r="Z33" s="8"/>
      <c r="AA33" s="8"/>
      <c r="AB33" s="8"/>
    </row>
    <row r="34" spans="1:28" x14ac:dyDescent="0.4">
      <c r="A34" s="84">
        <v>11</v>
      </c>
      <c r="B34" s="11"/>
      <c r="C34" s="3"/>
      <c r="D34" s="11"/>
      <c r="E34" s="3"/>
      <c r="F34" s="8"/>
      <c r="G34" s="8"/>
      <c r="H34" s="1"/>
      <c r="I34" s="5"/>
      <c r="K34" s="5"/>
      <c r="L34" s="5"/>
      <c r="M34" s="1"/>
      <c r="N34" s="4"/>
      <c r="O34" s="20"/>
      <c r="P34" s="21"/>
      <c r="Q34" s="22"/>
      <c r="R34" s="4"/>
      <c r="S34" s="4"/>
      <c r="T34" s="20"/>
      <c r="U34" s="27"/>
      <c r="V34" s="28"/>
      <c r="W34" s="2"/>
      <c r="X34" s="2"/>
      <c r="Y34" s="8"/>
      <c r="Z34" s="8"/>
      <c r="AA34" s="8"/>
      <c r="AB34" s="8"/>
    </row>
    <row r="35" spans="1:28" x14ac:dyDescent="0.4">
      <c r="A35" s="84">
        <v>12</v>
      </c>
      <c r="B35" s="10"/>
      <c r="C35" s="6"/>
      <c r="D35" s="10"/>
      <c r="E35" s="6"/>
      <c r="F35" s="8"/>
      <c r="G35" s="8"/>
      <c r="H35" s="1"/>
      <c r="I35" s="8"/>
      <c r="J35" s="7"/>
      <c r="K35" s="8"/>
      <c r="L35" s="8"/>
      <c r="M35" s="1"/>
      <c r="N35" s="4"/>
      <c r="O35" s="17"/>
      <c r="P35" s="18"/>
      <c r="Q35" s="19"/>
      <c r="R35" s="4"/>
      <c r="S35" s="4"/>
      <c r="T35" s="17"/>
      <c r="U35" s="25"/>
      <c r="V35" s="26"/>
      <c r="W35" s="2"/>
      <c r="X35" s="2"/>
      <c r="Y35" s="8"/>
      <c r="Z35" s="8"/>
      <c r="AA35" s="8"/>
      <c r="AB35" s="8"/>
    </row>
    <row r="36" spans="1:28" x14ac:dyDescent="0.4">
      <c r="A36" s="84">
        <v>13</v>
      </c>
      <c r="B36" s="11"/>
      <c r="C36" s="3"/>
      <c r="D36" s="11"/>
      <c r="E36" s="3"/>
      <c r="F36" s="8"/>
      <c r="G36" s="8"/>
      <c r="H36" s="1"/>
      <c r="I36" s="5"/>
      <c r="K36" s="5"/>
      <c r="L36" s="5"/>
      <c r="M36" s="1"/>
      <c r="N36" s="4"/>
      <c r="O36" s="20"/>
      <c r="P36" s="21"/>
      <c r="Q36" s="22"/>
      <c r="R36" s="4"/>
      <c r="S36" s="4"/>
      <c r="T36" s="20"/>
      <c r="U36" s="27"/>
      <c r="V36" s="28"/>
      <c r="W36" s="2"/>
      <c r="X36" s="2"/>
      <c r="Y36" s="8"/>
      <c r="Z36" s="8"/>
      <c r="AA36" s="8"/>
      <c r="AB36" s="8"/>
    </row>
    <row r="37" spans="1:28" x14ac:dyDescent="0.4">
      <c r="A37" s="84">
        <v>14</v>
      </c>
      <c r="B37" s="10"/>
      <c r="C37" s="6"/>
      <c r="D37" s="10"/>
      <c r="E37" s="6"/>
      <c r="F37" s="8"/>
      <c r="G37" s="8"/>
      <c r="H37" s="1"/>
      <c r="I37" s="8"/>
      <c r="J37" s="7"/>
      <c r="K37" s="8"/>
      <c r="L37" s="8"/>
      <c r="M37" s="1"/>
      <c r="N37" s="4"/>
      <c r="O37" s="17"/>
      <c r="P37" s="18"/>
      <c r="Q37" s="19"/>
      <c r="R37" s="4"/>
      <c r="S37" s="4"/>
      <c r="T37" s="17"/>
      <c r="U37" s="25"/>
      <c r="V37" s="26"/>
      <c r="W37" s="2"/>
      <c r="X37" s="2"/>
      <c r="Y37" s="8"/>
      <c r="Z37" s="8"/>
      <c r="AA37" s="8"/>
      <c r="AB37" s="8"/>
    </row>
    <row r="38" spans="1:28" x14ac:dyDescent="0.4">
      <c r="A38" s="84">
        <v>15</v>
      </c>
      <c r="B38" s="11"/>
      <c r="C38" s="3"/>
      <c r="D38" s="11"/>
      <c r="E38" s="3"/>
      <c r="F38" s="8"/>
      <c r="G38" s="8"/>
      <c r="H38" s="1"/>
      <c r="I38" s="5"/>
      <c r="K38" s="5"/>
      <c r="L38" s="5"/>
      <c r="M38" s="1"/>
      <c r="N38" s="4"/>
      <c r="O38" s="20"/>
      <c r="P38" s="21"/>
      <c r="Q38" s="22"/>
      <c r="R38" s="4"/>
      <c r="S38" s="4"/>
      <c r="T38" s="20"/>
      <c r="U38" s="27"/>
      <c r="V38" s="28"/>
      <c r="W38" s="2"/>
      <c r="X38" s="2"/>
      <c r="Y38" s="8"/>
      <c r="Z38" s="8"/>
      <c r="AA38" s="8"/>
      <c r="AB38" s="8"/>
    </row>
    <row r="39" spans="1:28" x14ac:dyDescent="0.4">
      <c r="A39" s="84">
        <v>16</v>
      </c>
      <c r="B39" s="10"/>
      <c r="C39" s="6"/>
      <c r="D39" s="10"/>
      <c r="E39" s="6"/>
      <c r="F39" s="8"/>
      <c r="G39" s="8"/>
      <c r="H39" s="1"/>
      <c r="I39" s="8"/>
      <c r="J39" s="7"/>
      <c r="K39" s="8"/>
      <c r="L39" s="8"/>
      <c r="M39" s="1"/>
      <c r="N39" s="4"/>
      <c r="O39" s="17"/>
      <c r="P39" s="18"/>
      <c r="Q39" s="19"/>
      <c r="R39" s="4"/>
      <c r="S39" s="4"/>
      <c r="T39" s="17"/>
      <c r="U39" s="25"/>
      <c r="V39" s="26"/>
      <c r="W39" s="2"/>
      <c r="X39" s="2"/>
      <c r="Y39" s="8"/>
      <c r="Z39" s="8"/>
      <c r="AA39" s="8"/>
      <c r="AB39" s="8"/>
    </row>
    <row r="40" spans="1:28" x14ac:dyDescent="0.4">
      <c r="A40" s="84">
        <v>17</v>
      </c>
      <c r="B40" s="11"/>
      <c r="C40" s="3"/>
      <c r="D40" s="11"/>
      <c r="E40" s="3"/>
      <c r="F40" s="8"/>
      <c r="G40" s="8"/>
      <c r="H40" s="1"/>
      <c r="I40" s="5"/>
      <c r="K40" s="5"/>
      <c r="L40" s="5"/>
      <c r="M40" s="1"/>
      <c r="N40" s="4"/>
      <c r="O40" s="20"/>
      <c r="P40" s="21"/>
      <c r="Q40" s="22"/>
      <c r="R40" s="4"/>
      <c r="S40" s="4"/>
      <c r="T40" s="20"/>
      <c r="U40" s="27"/>
      <c r="V40" s="28"/>
      <c r="W40" s="2"/>
      <c r="X40" s="2"/>
      <c r="Y40" s="8"/>
      <c r="Z40" s="8"/>
      <c r="AA40" s="8"/>
      <c r="AB40" s="8"/>
    </row>
    <row r="41" spans="1:28" x14ac:dyDescent="0.4">
      <c r="A41" s="84">
        <v>18</v>
      </c>
      <c r="B41" s="10"/>
      <c r="C41" s="6"/>
      <c r="D41" s="10"/>
      <c r="E41" s="6"/>
      <c r="F41" s="8"/>
      <c r="G41" s="8"/>
      <c r="H41" s="1"/>
      <c r="I41" s="8"/>
      <c r="J41" s="7"/>
      <c r="K41" s="8"/>
      <c r="L41" s="8"/>
      <c r="M41" s="1"/>
      <c r="N41" s="4"/>
      <c r="O41" s="17"/>
      <c r="P41" s="18"/>
      <c r="Q41" s="19"/>
      <c r="R41" s="4"/>
      <c r="S41" s="4"/>
      <c r="T41" s="17"/>
      <c r="U41" s="25"/>
      <c r="V41" s="26"/>
      <c r="W41" s="2"/>
      <c r="X41" s="2"/>
      <c r="Y41" s="8"/>
      <c r="Z41" s="8"/>
      <c r="AA41" s="8"/>
      <c r="AB41" s="8"/>
    </row>
    <row r="42" spans="1:28" x14ac:dyDescent="0.4">
      <c r="A42" s="84">
        <v>19</v>
      </c>
      <c r="B42" s="11"/>
      <c r="C42" s="3"/>
      <c r="D42" s="11"/>
      <c r="E42" s="3"/>
      <c r="F42" s="8"/>
      <c r="G42" s="8"/>
      <c r="H42" s="1"/>
      <c r="I42" s="5"/>
      <c r="K42" s="5"/>
      <c r="L42" s="5"/>
      <c r="M42" s="1"/>
      <c r="N42" s="4"/>
      <c r="O42" s="20"/>
      <c r="P42" s="21"/>
      <c r="Q42" s="22"/>
      <c r="R42" s="4"/>
      <c r="S42" s="4"/>
      <c r="T42" s="20"/>
      <c r="U42" s="27"/>
      <c r="V42" s="28"/>
      <c r="W42" s="2"/>
      <c r="X42" s="2"/>
      <c r="Y42" s="8"/>
      <c r="Z42" s="8"/>
      <c r="AA42" s="8"/>
      <c r="AB42" s="8"/>
    </row>
    <row r="43" spans="1:28" x14ac:dyDescent="0.4">
      <c r="A43" s="84">
        <v>20</v>
      </c>
      <c r="B43" s="10"/>
      <c r="C43" s="6"/>
      <c r="D43" s="10"/>
      <c r="E43" s="6"/>
      <c r="F43" s="8"/>
      <c r="G43" s="8"/>
      <c r="H43" s="1"/>
      <c r="I43" s="8"/>
      <c r="J43" s="7"/>
      <c r="K43" s="8"/>
      <c r="L43" s="8"/>
      <c r="M43" s="1"/>
      <c r="N43" s="4"/>
      <c r="O43" s="17"/>
      <c r="P43" s="18"/>
      <c r="Q43" s="19"/>
      <c r="R43" s="4"/>
      <c r="S43" s="4"/>
      <c r="T43" s="17"/>
      <c r="U43" s="25"/>
      <c r="V43" s="26"/>
      <c r="W43" s="2"/>
      <c r="X43" s="2"/>
      <c r="Y43" s="8"/>
      <c r="Z43" s="8"/>
      <c r="AA43" s="8"/>
      <c r="AB43" s="8"/>
    </row>
    <row r="44" spans="1:28" x14ac:dyDescent="0.4">
      <c r="A44" s="84">
        <v>21</v>
      </c>
      <c r="B44" s="11"/>
      <c r="C44" s="3"/>
      <c r="D44" s="11"/>
      <c r="E44" s="3"/>
      <c r="F44" s="8"/>
      <c r="G44" s="8"/>
      <c r="H44" s="1"/>
      <c r="I44" s="5"/>
      <c r="K44" s="5"/>
      <c r="L44" s="5"/>
      <c r="M44" s="1"/>
      <c r="N44" s="4"/>
      <c r="O44" s="20"/>
      <c r="P44" s="21"/>
      <c r="Q44" s="22"/>
      <c r="R44" s="4"/>
      <c r="S44" s="4"/>
      <c r="T44" s="20"/>
      <c r="U44" s="27"/>
      <c r="V44" s="28"/>
      <c r="W44" s="2"/>
      <c r="X44" s="2"/>
      <c r="Y44" s="8"/>
      <c r="Z44" s="8"/>
      <c r="AA44" s="8"/>
      <c r="AB44" s="8"/>
    </row>
    <row r="45" spans="1:28" x14ac:dyDescent="0.4">
      <c r="A45" s="84">
        <v>22</v>
      </c>
      <c r="B45" s="10"/>
      <c r="C45" s="6"/>
      <c r="D45" s="10"/>
      <c r="E45" s="6"/>
      <c r="F45" s="8"/>
      <c r="G45" s="8"/>
      <c r="H45" s="1"/>
      <c r="I45" s="8"/>
      <c r="J45" s="7"/>
      <c r="K45" s="8"/>
      <c r="L45" s="8"/>
      <c r="M45" s="1"/>
      <c r="N45" s="4"/>
      <c r="O45" s="17"/>
      <c r="P45" s="18"/>
      <c r="Q45" s="19"/>
      <c r="R45" s="4"/>
      <c r="S45" s="4"/>
      <c r="T45" s="17"/>
      <c r="U45" s="25"/>
      <c r="V45" s="26"/>
      <c r="W45" s="2"/>
      <c r="X45" s="2"/>
      <c r="Y45" s="8"/>
      <c r="Z45" s="8"/>
      <c r="AA45" s="8"/>
      <c r="AB45" s="8"/>
    </row>
    <row r="46" spans="1:28" x14ac:dyDescent="0.4">
      <c r="A46" s="84">
        <v>23</v>
      </c>
      <c r="B46" s="11"/>
      <c r="C46" s="3"/>
      <c r="D46" s="11"/>
      <c r="E46" s="3"/>
      <c r="F46" s="8"/>
      <c r="G46" s="8"/>
      <c r="H46" s="1"/>
      <c r="I46" s="5"/>
      <c r="K46" s="5"/>
      <c r="L46" s="5"/>
      <c r="M46" s="1"/>
      <c r="N46" s="4"/>
      <c r="O46" s="20"/>
      <c r="P46" s="21"/>
      <c r="Q46" s="22"/>
      <c r="R46" s="4"/>
      <c r="S46" s="4"/>
      <c r="T46" s="20"/>
      <c r="U46" s="27"/>
      <c r="V46" s="28"/>
      <c r="W46" s="2"/>
      <c r="X46" s="2"/>
      <c r="Y46" s="8"/>
      <c r="Z46" s="8"/>
      <c r="AA46" s="8"/>
      <c r="AB46" s="8"/>
    </row>
    <row r="47" spans="1:28" x14ac:dyDescent="0.4">
      <c r="A47" s="84">
        <v>24</v>
      </c>
      <c r="B47" s="10"/>
      <c r="C47" s="6"/>
      <c r="D47" s="10"/>
      <c r="E47" s="6"/>
      <c r="F47" s="8"/>
      <c r="G47" s="8"/>
      <c r="H47" s="1"/>
      <c r="I47" s="8"/>
      <c r="J47" s="7"/>
      <c r="K47" s="8"/>
      <c r="L47" s="8"/>
      <c r="M47" s="1"/>
      <c r="N47" s="4"/>
      <c r="O47" s="17"/>
      <c r="P47" s="18"/>
      <c r="Q47" s="19"/>
      <c r="R47" s="4"/>
      <c r="S47" s="4"/>
      <c r="T47" s="17"/>
      <c r="U47" s="25"/>
      <c r="V47" s="26"/>
      <c r="W47" s="2"/>
      <c r="X47" s="2"/>
      <c r="Y47" s="8"/>
      <c r="Z47" s="8"/>
      <c r="AA47" s="8"/>
      <c r="AB47" s="8"/>
    </row>
    <row r="48" spans="1:28" x14ac:dyDescent="0.4">
      <c r="A48" s="94">
        <v>25</v>
      </c>
      <c r="B48" s="10"/>
      <c r="C48" s="6"/>
      <c r="D48" s="10"/>
      <c r="E48" s="6"/>
      <c r="F48" s="8"/>
      <c r="G48" s="8"/>
      <c r="H48" s="7"/>
      <c r="I48" s="8"/>
      <c r="J48" s="7"/>
      <c r="K48" s="8"/>
      <c r="L48" s="8"/>
      <c r="M48" s="7"/>
      <c r="N48" s="8"/>
      <c r="O48" s="17"/>
      <c r="P48" s="18"/>
      <c r="Q48" s="19"/>
      <c r="R48" s="8"/>
      <c r="S48" s="8"/>
      <c r="T48" s="17"/>
      <c r="U48" s="25"/>
      <c r="V48" s="26"/>
      <c r="W48" s="6"/>
      <c r="X48" s="6"/>
      <c r="Y48" s="8"/>
      <c r="Z48" s="8"/>
      <c r="AA48" s="8"/>
      <c r="AB48" s="8"/>
    </row>
  </sheetData>
  <mergeCells count="38">
    <mergeCell ref="H13:J13"/>
    <mergeCell ref="A14:B14"/>
    <mergeCell ref="A12:B12"/>
    <mergeCell ref="C12:K12"/>
    <mergeCell ref="A9:B9"/>
    <mergeCell ref="C9:K9"/>
    <mergeCell ref="A10:B10"/>
    <mergeCell ref="C10:K10"/>
    <mergeCell ref="A11:B11"/>
    <mergeCell ref="C11:K11"/>
    <mergeCell ref="A6:B6"/>
    <mergeCell ref="C6:K6"/>
    <mergeCell ref="A7:B7"/>
    <mergeCell ref="C7:K7"/>
    <mergeCell ref="A8:B8"/>
    <mergeCell ref="C8:K8"/>
    <mergeCell ref="A3:B3"/>
    <mergeCell ref="C3:K3"/>
    <mergeCell ref="A4:B4"/>
    <mergeCell ref="C4:K4"/>
    <mergeCell ref="A5:B5"/>
    <mergeCell ref="C5:K5"/>
    <mergeCell ref="A15:B15"/>
    <mergeCell ref="H15:J15"/>
    <mergeCell ref="H14:J14"/>
    <mergeCell ref="AA21:AB21"/>
    <mergeCell ref="AA22:AA23"/>
    <mergeCell ref="AB22:AB23"/>
    <mergeCell ref="A16:B16"/>
    <mergeCell ref="C16:K16"/>
    <mergeCell ref="A22:A23"/>
    <mergeCell ref="B22:C22"/>
    <mergeCell ref="D22:E22"/>
    <mergeCell ref="O21:Q21"/>
    <mergeCell ref="T21:V21"/>
    <mergeCell ref="F22:G22"/>
    <mergeCell ref="N13:N14"/>
    <mergeCell ref="A13:B13"/>
  </mergeCells>
  <phoneticPr fontId="2"/>
  <dataValidations count="3">
    <dataValidation type="list" allowBlank="1" showInputMessage="1" showErrorMessage="1" sqref="S30 N29">
      <formula1>$C$101:$C$115</formula1>
    </dataValidation>
    <dataValidation type="list" allowBlank="1" showInputMessage="1" showErrorMessage="1" sqref="R30 M30:M31">
      <formula1>$B$101:$B$103</formula1>
    </dataValidation>
    <dataValidation type="list" allowBlank="1" showInputMessage="1" showErrorMessage="1" sqref="H24:H48 W24:X48 M24:M29 M32:M48 R31:S48 R24:S29 N24:N28 N31:N48">
      <formula1>#REF!</formula1>
    </dataValidation>
  </dataValidations>
  <pageMargins left="0.11811023622047245" right="0.11811023622047245" top="0.15748031496062992" bottom="0.15748031496062992" header="0.31496062992125984" footer="0.31496062992125984"/>
  <pageSetup paperSize="9" scale="53" orientation="landscape" horizontalDpi="4294967293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  <pageSetUpPr fitToPage="1"/>
  </sheetPr>
  <dimension ref="A1:AB147"/>
  <sheetViews>
    <sheetView zoomScale="75" zoomScaleNormal="75" workbookViewId="0"/>
  </sheetViews>
  <sheetFormatPr defaultRowHeight="18.75" x14ac:dyDescent="0.4"/>
  <cols>
    <col min="1" max="1" width="5.625" customWidth="1"/>
    <col min="2" max="7" width="12.625" customWidth="1"/>
    <col min="8" max="10" width="5.625" customWidth="1"/>
    <col min="11" max="11" width="14.625" customWidth="1"/>
    <col min="12" max="12" width="16.125" customWidth="1"/>
    <col min="13" max="13" width="9.125" customWidth="1"/>
    <col min="14" max="14" width="18.125" customWidth="1"/>
    <col min="15" max="17" width="3.625" customWidth="1"/>
    <col min="18" max="18" width="9.125" customWidth="1"/>
    <col min="19" max="19" width="18.125" customWidth="1"/>
    <col min="20" max="22" width="3.625" customWidth="1"/>
    <col min="23" max="26" width="10.625" customWidth="1"/>
  </cols>
  <sheetData>
    <row r="1" spans="1:17" ht="24" x14ac:dyDescent="0.4">
      <c r="A1" s="12" t="s">
        <v>442</v>
      </c>
      <c r="K1" s="109" t="s">
        <v>400</v>
      </c>
      <c r="L1" s="109"/>
    </row>
    <row r="2" spans="1:17" ht="18" customHeight="1" x14ac:dyDescent="0.4">
      <c r="A2" s="12"/>
    </row>
    <row r="3" spans="1:17" ht="18" customHeight="1" x14ac:dyDescent="0.4">
      <c r="A3" s="12"/>
      <c r="K3" s="13" t="s">
        <v>401</v>
      </c>
    </row>
    <row r="4" spans="1:17" ht="18" customHeight="1" x14ac:dyDescent="0.4">
      <c r="A4" s="166" t="s">
        <v>16</v>
      </c>
      <c r="B4" s="166"/>
      <c r="C4" s="154"/>
      <c r="D4" s="154"/>
      <c r="E4" s="154"/>
      <c r="F4" s="154"/>
      <c r="G4" s="154"/>
      <c r="H4" s="154"/>
      <c r="I4" s="154"/>
      <c r="J4" s="154"/>
      <c r="K4" s="154"/>
      <c r="L4" s="50"/>
      <c r="M4" s="52" t="s">
        <v>391</v>
      </c>
      <c r="N4" t="s">
        <v>345</v>
      </c>
    </row>
    <row r="5" spans="1:17" ht="18" customHeight="1" x14ac:dyDescent="0.4">
      <c r="A5" s="166" t="s">
        <v>17</v>
      </c>
      <c r="B5" s="166"/>
      <c r="C5" s="154"/>
      <c r="D5" s="154"/>
      <c r="E5" s="154"/>
      <c r="F5" s="154"/>
      <c r="G5" s="154"/>
      <c r="H5" s="154"/>
      <c r="I5" s="154"/>
      <c r="J5" s="154"/>
      <c r="K5" s="154"/>
      <c r="L5" s="50"/>
      <c r="N5" t="s">
        <v>346</v>
      </c>
      <c r="O5" t="s">
        <v>329</v>
      </c>
      <c r="P5" s="111">
        <v>11</v>
      </c>
      <c r="Q5" s="111">
        <v>11</v>
      </c>
    </row>
    <row r="6" spans="1:17" ht="18" customHeight="1" x14ac:dyDescent="0.4">
      <c r="A6" s="166" t="s">
        <v>18</v>
      </c>
      <c r="B6" s="166"/>
      <c r="C6" s="154"/>
      <c r="D6" s="154"/>
      <c r="E6" s="154"/>
      <c r="F6" s="154"/>
      <c r="G6" s="154"/>
      <c r="H6" s="154"/>
      <c r="I6" s="154"/>
      <c r="J6" s="154"/>
      <c r="K6" s="154"/>
      <c r="N6" t="s">
        <v>347</v>
      </c>
      <c r="O6" t="s">
        <v>329</v>
      </c>
      <c r="P6" t="s">
        <v>333</v>
      </c>
      <c r="Q6" t="s">
        <v>348</v>
      </c>
    </row>
    <row r="7" spans="1:17" ht="18" customHeight="1" x14ac:dyDescent="0.4">
      <c r="A7" s="166" t="s">
        <v>19</v>
      </c>
      <c r="B7" s="166"/>
      <c r="C7" s="154"/>
      <c r="D7" s="154"/>
      <c r="E7" s="154"/>
      <c r="F7" s="154"/>
      <c r="G7" s="154"/>
      <c r="H7" s="154"/>
      <c r="I7" s="154"/>
      <c r="J7" s="154"/>
      <c r="K7" s="154"/>
      <c r="N7" t="s">
        <v>349</v>
      </c>
      <c r="O7" t="s">
        <v>337</v>
      </c>
      <c r="P7" t="s">
        <v>350</v>
      </c>
      <c r="Q7" t="s">
        <v>335</v>
      </c>
    </row>
    <row r="8" spans="1:17" ht="18" customHeight="1" x14ac:dyDescent="0.4">
      <c r="A8" s="166" t="s">
        <v>20</v>
      </c>
      <c r="B8" s="166"/>
      <c r="C8" s="154"/>
      <c r="D8" s="154"/>
      <c r="E8" s="154"/>
      <c r="F8" s="154"/>
      <c r="G8" s="154"/>
      <c r="H8" s="154"/>
      <c r="I8" s="154"/>
      <c r="J8" s="154"/>
      <c r="K8" s="154"/>
      <c r="N8" t="s">
        <v>351</v>
      </c>
      <c r="O8" t="s">
        <v>352</v>
      </c>
      <c r="P8" t="s">
        <v>352</v>
      </c>
      <c r="Q8" t="s">
        <v>353</v>
      </c>
    </row>
    <row r="9" spans="1:17" ht="18" customHeight="1" x14ac:dyDescent="0.4">
      <c r="A9" s="166" t="s">
        <v>21</v>
      </c>
      <c r="B9" s="166"/>
      <c r="C9" s="154"/>
      <c r="D9" s="154"/>
      <c r="E9" s="154"/>
      <c r="F9" s="154"/>
      <c r="G9" s="154"/>
      <c r="H9" s="154"/>
      <c r="I9" s="154"/>
      <c r="J9" s="154"/>
      <c r="K9" s="154"/>
      <c r="N9" t="s">
        <v>354</v>
      </c>
      <c r="P9" t="s">
        <v>355</v>
      </c>
      <c r="Q9" t="s">
        <v>335</v>
      </c>
    </row>
    <row r="10" spans="1:17" ht="18" customHeight="1" x14ac:dyDescent="0.4">
      <c r="A10" s="166" t="s">
        <v>23</v>
      </c>
      <c r="B10" s="166"/>
      <c r="C10" s="154"/>
      <c r="D10" s="154"/>
      <c r="E10" s="154"/>
      <c r="F10" s="154"/>
      <c r="G10" s="154"/>
      <c r="H10" s="154"/>
      <c r="I10" s="154"/>
      <c r="J10" s="154"/>
      <c r="K10" s="154"/>
      <c r="N10" t="s">
        <v>356</v>
      </c>
      <c r="P10" t="s">
        <v>342</v>
      </c>
      <c r="Q10" t="s">
        <v>331</v>
      </c>
    </row>
    <row r="11" spans="1:17" ht="18" customHeight="1" x14ac:dyDescent="0.4">
      <c r="A11" s="166" t="s">
        <v>22</v>
      </c>
      <c r="B11" s="166"/>
      <c r="C11" s="154"/>
      <c r="D11" s="154"/>
      <c r="E11" s="154"/>
      <c r="F11" s="154"/>
      <c r="G11" s="154"/>
      <c r="H11" s="154"/>
      <c r="I11" s="154"/>
      <c r="J11" s="154"/>
      <c r="K11" s="154"/>
      <c r="N11" t="s">
        <v>357</v>
      </c>
      <c r="P11" t="s">
        <v>358</v>
      </c>
      <c r="Q11" t="s">
        <v>359</v>
      </c>
    </row>
    <row r="12" spans="1:17" ht="18" customHeight="1" x14ac:dyDescent="0.4">
      <c r="A12" s="166" t="s">
        <v>24</v>
      </c>
      <c r="B12" s="166"/>
      <c r="C12" s="154"/>
      <c r="D12" s="154"/>
      <c r="E12" s="154"/>
      <c r="F12" s="154"/>
      <c r="G12" s="154"/>
      <c r="H12" s="154"/>
      <c r="I12" s="154"/>
      <c r="J12" s="154"/>
      <c r="K12" s="154"/>
    </row>
    <row r="13" spans="1:17" ht="18" customHeight="1" x14ac:dyDescent="0.4">
      <c r="A13" s="166" t="s">
        <v>25</v>
      </c>
      <c r="B13" s="166"/>
      <c r="C13" s="154"/>
      <c r="D13" s="154"/>
      <c r="E13" s="154"/>
      <c r="F13" s="154"/>
      <c r="G13" s="154"/>
      <c r="H13" s="154"/>
      <c r="I13" s="154"/>
      <c r="J13" s="154"/>
      <c r="K13" s="154"/>
    </row>
    <row r="14" spans="1:17" ht="18" customHeight="1" x14ac:dyDescent="0.4">
      <c r="A14" s="174" t="s">
        <v>393</v>
      </c>
      <c r="B14" s="174"/>
      <c r="C14" s="114" t="s">
        <v>398</v>
      </c>
      <c r="D14" s="114" t="s">
        <v>399</v>
      </c>
      <c r="E14" s="114" t="s">
        <v>404</v>
      </c>
      <c r="F14" s="114" t="s">
        <v>405</v>
      </c>
      <c r="G14" s="115" t="s">
        <v>406</v>
      </c>
      <c r="H14" s="175" t="s">
        <v>407</v>
      </c>
      <c r="I14" s="176"/>
      <c r="J14" s="177"/>
      <c r="K14" s="120" t="s">
        <v>409</v>
      </c>
      <c r="L14" s="120" t="s">
        <v>408</v>
      </c>
      <c r="M14" s="120" t="s">
        <v>410</v>
      </c>
      <c r="N14" s="167" t="s">
        <v>396</v>
      </c>
    </row>
    <row r="15" spans="1:17" ht="18" customHeight="1" x14ac:dyDescent="0.4">
      <c r="A15" s="178" t="s">
        <v>394</v>
      </c>
      <c r="B15" s="179"/>
      <c r="C15" s="54"/>
      <c r="D15" s="29"/>
      <c r="E15" s="29"/>
      <c r="F15" s="29"/>
      <c r="G15" s="101"/>
      <c r="H15" s="129"/>
      <c r="I15" s="130"/>
      <c r="J15" s="131"/>
      <c r="K15" s="8"/>
      <c r="L15" s="112"/>
      <c r="M15" s="113"/>
      <c r="N15" s="168"/>
    </row>
    <row r="16" spans="1:17" ht="18" customHeight="1" x14ac:dyDescent="0.4">
      <c r="A16" s="165" t="s">
        <v>395</v>
      </c>
      <c r="B16" s="165"/>
      <c r="C16" s="116">
        <f>C15*2500</f>
        <v>0</v>
      </c>
      <c r="D16" s="116">
        <f>D15*4000</f>
        <v>0</v>
      </c>
      <c r="E16" s="116">
        <f>E15*1000</f>
        <v>0</v>
      </c>
      <c r="F16" s="116">
        <f>F15*1800</f>
        <v>0</v>
      </c>
      <c r="G16" s="116">
        <f>G15*6000</f>
        <v>0</v>
      </c>
      <c r="H16" s="180">
        <f>H15*4000</f>
        <v>0</v>
      </c>
      <c r="I16" s="181"/>
      <c r="J16" s="182"/>
      <c r="K16" s="121">
        <f>K15*(-500)</f>
        <v>0</v>
      </c>
      <c r="L16" s="121">
        <f>L15*(-200)</f>
        <v>0</v>
      </c>
      <c r="M16" s="121">
        <f>M15*(-1000)</f>
        <v>0</v>
      </c>
      <c r="N16" s="117">
        <f>SUM(C16:M16)</f>
        <v>0</v>
      </c>
    </row>
    <row r="17" spans="1:28" ht="18" customHeight="1" x14ac:dyDescent="0.4">
      <c r="A17" s="160" t="s">
        <v>397</v>
      </c>
      <c r="B17" s="161"/>
      <c r="C17" s="140"/>
      <c r="D17" s="141"/>
      <c r="E17" s="141"/>
      <c r="F17" s="141"/>
      <c r="G17" s="141"/>
      <c r="H17" s="141"/>
      <c r="I17" s="141"/>
      <c r="J17" s="141"/>
      <c r="K17" s="142"/>
    </row>
    <row r="18" spans="1:28" ht="18" customHeight="1" x14ac:dyDescent="0.4">
      <c r="A18" s="12"/>
    </row>
    <row r="19" spans="1:28" ht="18" customHeight="1" x14ac:dyDescent="0.4">
      <c r="A19" s="52" t="s">
        <v>361</v>
      </c>
      <c r="B19" s="53" t="s">
        <v>449</v>
      </c>
    </row>
    <row r="20" spans="1:28" ht="18" customHeight="1" x14ac:dyDescent="0.4">
      <c r="A20" s="52"/>
      <c r="B20" s="53" t="s">
        <v>360</v>
      </c>
    </row>
    <row r="21" spans="1:28" ht="24" x14ac:dyDescent="0.4">
      <c r="B21" s="53" t="s">
        <v>455</v>
      </c>
      <c r="H21" s="98" t="s">
        <v>392</v>
      </c>
      <c r="R21" s="95"/>
      <c r="S21" s="95"/>
      <c r="T21" s="95"/>
      <c r="U21" s="95"/>
      <c r="V21" s="95"/>
      <c r="W21" s="95"/>
      <c r="X21" s="13"/>
      <c r="Y21" s="13"/>
      <c r="Z21" s="13"/>
    </row>
    <row r="22" spans="1:28" x14ac:dyDescent="0.4">
      <c r="A22" s="55"/>
      <c r="B22" s="55"/>
      <c r="C22" s="56"/>
      <c r="D22" s="55"/>
      <c r="E22" s="56"/>
      <c r="F22" s="57"/>
      <c r="G22" s="57"/>
      <c r="H22" s="58" t="s">
        <v>423</v>
      </c>
      <c r="I22" s="58"/>
      <c r="J22" s="57"/>
      <c r="K22" s="58"/>
      <c r="L22" s="58" t="s">
        <v>271</v>
      </c>
      <c r="M22" s="57"/>
      <c r="N22" s="58"/>
      <c r="O22" s="171" t="s">
        <v>8</v>
      </c>
      <c r="P22" s="171"/>
      <c r="Q22" s="171"/>
      <c r="R22" s="58"/>
      <c r="S22" s="57"/>
      <c r="T22" s="172" t="s">
        <v>8</v>
      </c>
      <c r="U22" s="171"/>
      <c r="V22" s="173"/>
      <c r="W22" s="56"/>
      <c r="X22" s="56"/>
      <c r="Y22" s="58"/>
      <c r="Z22" s="58"/>
      <c r="AA22" s="160" t="s">
        <v>440</v>
      </c>
      <c r="AB22" s="161"/>
    </row>
    <row r="23" spans="1:28" x14ac:dyDescent="0.4">
      <c r="A23" s="183" t="s">
        <v>0</v>
      </c>
      <c r="B23" s="169" t="s">
        <v>3</v>
      </c>
      <c r="C23" s="170"/>
      <c r="D23" s="169" t="s">
        <v>11</v>
      </c>
      <c r="E23" s="170"/>
      <c r="F23" s="169" t="s">
        <v>48</v>
      </c>
      <c r="G23" s="170"/>
      <c r="H23" s="59" t="s">
        <v>424</v>
      </c>
      <c r="I23" s="59"/>
      <c r="J23" s="60"/>
      <c r="K23" s="59"/>
      <c r="L23" s="59" t="s">
        <v>272</v>
      </c>
      <c r="M23" s="60"/>
      <c r="N23" s="59"/>
      <c r="O23" s="60" t="s">
        <v>12</v>
      </c>
      <c r="P23" s="60" t="s">
        <v>13</v>
      </c>
      <c r="Q23" s="60"/>
      <c r="R23" s="59"/>
      <c r="S23" s="60"/>
      <c r="T23" s="61" t="s">
        <v>12</v>
      </c>
      <c r="U23" s="60" t="s">
        <v>13</v>
      </c>
      <c r="V23" s="62"/>
      <c r="W23" s="62" t="s">
        <v>445</v>
      </c>
      <c r="X23" s="62" t="s">
        <v>446</v>
      </c>
      <c r="Y23" s="59" t="s">
        <v>35</v>
      </c>
      <c r="Z23" s="59"/>
      <c r="AA23" s="162" t="s">
        <v>438</v>
      </c>
      <c r="AB23" s="164" t="s">
        <v>418</v>
      </c>
    </row>
    <row r="24" spans="1:28" ht="18" customHeight="1" x14ac:dyDescent="0.4">
      <c r="A24" s="184"/>
      <c r="B24" s="63" t="s">
        <v>1</v>
      </c>
      <c r="C24" s="64" t="s">
        <v>2</v>
      </c>
      <c r="D24" s="63" t="s">
        <v>1</v>
      </c>
      <c r="E24" s="64" t="s">
        <v>2</v>
      </c>
      <c r="F24" s="65" t="s">
        <v>1</v>
      </c>
      <c r="G24" s="65" t="s">
        <v>2</v>
      </c>
      <c r="H24" s="66" t="s">
        <v>4</v>
      </c>
      <c r="I24" s="66" t="s">
        <v>5</v>
      </c>
      <c r="J24" s="65" t="s">
        <v>268</v>
      </c>
      <c r="K24" s="66" t="s">
        <v>6</v>
      </c>
      <c r="L24" s="66" t="s">
        <v>273</v>
      </c>
      <c r="M24" s="65" t="s">
        <v>9</v>
      </c>
      <c r="N24" s="66" t="s">
        <v>7</v>
      </c>
      <c r="O24" s="65"/>
      <c r="P24" s="65" t="s">
        <v>14</v>
      </c>
      <c r="Q24" s="65" t="s">
        <v>15</v>
      </c>
      <c r="R24" s="66" t="s">
        <v>9</v>
      </c>
      <c r="S24" s="65" t="s">
        <v>10</v>
      </c>
      <c r="T24" s="63"/>
      <c r="U24" s="67" t="s">
        <v>14</v>
      </c>
      <c r="V24" s="64" t="s">
        <v>15</v>
      </c>
      <c r="W24" s="64" t="s">
        <v>443</v>
      </c>
      <c r="X24" s="64" t="s">
        <v>444</v>
      </c>
      <c r="Y24" s="66" t="s">
        <v>36</v>
      </c>
      <c r="Z24" s="66" t="s">
        <v>402</v>
      </c>
      <c r="AA24" s="163"/>
      <c r="AB24" s="165"/>
    </row>
    <row r="25" spans="1:28" x14ac:dyDescent="0.4">
      <c r="A25" s="55">
        <v>1</v>
      </c>
      <c r="B25" s="9"/>
      <c r="C25" s="2"/>
      <c r="D25" s="9"/>
      <c r="E25" s="2"/>
      <c r="F25" s="8"/>
      <c r="G25" s="8"/>
      <c r="H25" s="100"/>
      <c r="I25" s="4"/>
      <c r="J25" s="4"/>
      <c r="K25" s="49"/>
      <c r="L25" s="49"/>
      <c r="M25" s="1"/>
      <c r="N25" s="4"/>
      <c r="O25" s="14"/>
      <c r="P25" s="15"/>
      <c r="Q25" s="16"/>
      <c r="R25" s="8"/>
      <c r="S25" s="4"/>
      <c r="T25" s="14"/>
      <c r="U25" s="23"/>
      <c r="V25" s="24"/>
      <c r="W25" s="99"/>
      <c r="X25" s="99"/>
      <c r="Y25" s="29"/>
      <c r="Z25" s="8"/>
      <c r="AA25" s="8"/>
      <c r="AB25" s="8"/>
    </row>
    <row r="26" spans="1:28" x14ac:dyDescent="0.4">
      <c r="A26" s="55">
        <v>2</v>
      </c>
      <c r="B26" s="10"/>
      <c r="C26" s="6"/>
      <c r="D26" s="9"/>
      <c r="E26" s="2"/>
      <c r="F26" s="8"/>
      <c r="G26" s="8"/>
      <c r="H26" s="100"/>
      <c r="I26" s="8"/>
      <c r="J26" s="4"/>
      <c r="K26" s="49"/>
      <c r="L26" s="49"/>
      <c r="M26" s="1"/>
      <c r="N26" s="4"/>
      <c r="O26" s="17"/>
      <c r="P26" s="18"/>
      <c r="Q26" s="19"/>
      <c r="R26" s="8"/>
      <c r="S26" s="4"/>
      <c r="T26" s="17"/>
      <c r="U26" s="25"/>
      <c r="V26" s="26"/>
      <c r="W26" s="99"/>
      <c r="X26" s="99"/>
      <c r="Y26" s="29"/>
      <c r="Z26" s="8"/>
      <c r="AA26" s="8"/>
      <c r="AB26" s="8"/>
    </row>
    <row r="27" spans="1:28" x14ac:dyDescent="0.4">
      <c r="A27" s="55">
        <v>3</v>
      </c>
      <c r="B27" s="11"/>
      <c r="C27" s="3"/>
      <c r="D27" s="9"/>
      <c r="E27" s="2"/>
      <c r="F27" s="8"/>
      <c r="G27" s="8"/>
      <c r="H27" s="100"/>
      <c r="I27" s="5"/>
      <c r="J27" s="4"/>
      <c r="K27" s="49"/>
      <c r="L27" s="49"/>
      <c r="M27" s="1"/>
      <c r="N27" s="4"/>
      <c r="O27" s="20"/>
      <c r="P27" s="21"/>
      <c r="Q27" s="22"/>
      <c r="R27" s="8"/>
      <c r="S27" s="4"/>
      <c r="T27" s="20"/>
      <c r="U27" s="27"/>
      <c r="V27" s="28"/>
      <c r="W27" s="99"/>
      <c r="X27" s="99"/>
      <c r="Y27" s="29"/>
      <c r="Z27" s="8"/>
      <c r="AA27" s="8"/>
      <c r="AB27" s="8"/>
    </row>
    <row r="28" spans="1:28" x14ac:dyDescent="0.4">
      <c r="A28" s="55">
        <v>4</v>
      </c>
      <c r="B28" s="10"/>
      <c r="C28" s="6"/>
      <c r="D28" s="9"/>
      <c r="E28" s="2"/>
      <c r="F28" s="8"/>
      <c r="G28" s="8"/>
      <c r="H28" s="100"/>
      <c r="I28" s="8"/>
      <c r="J28" s="4"/>
      <c r="K28" s="49"/>
      <c r="L28" s="49"/>
      <c r="M28" s="1"/>
      <c r="N28" s="4"/>
      <c r="O28" s="17"/>
      <c r="P28" s="18"/>
      <c r="Q28" s="19"/>
      <c r="R28" s="8"/>
      <c r="S28" s="4"/>
      <c r="T28" s="17"/>
      <c r="U28" s="25"/>
      <c r="V28" s="26"/>
      <c r="W28" s="99"/>
      <c r="X28" s="99"/>
      <c r="Y28" s="29"/>
      <c r="Z28" s="8"/>
      <c r="AA28" s="8"/>
      <c r="AB28" s="8"/>
    </row>
    <row r="29" spans="1:28" x14ac:dyDescent="0.4">
      <c r="A29" s="55">
        <v>5</v>
      </c>
      <c r="B29" s="11"/>
      <c r="C29" s="3"/>
      <c r="D29" s="9"/>
      <c r="E29" s="2"/>
      <c r="F29" s="8"/>
      <c r="G29" s="8"/>
      <c r="H29" s="100"/>
      <c r="I29" s="5"/>
      <c r="J29" s="4"/>
      <c r="K29" s="49"/>
      <c r="L29" s="49"/>
      <c r="M29" s="1"/>
      <c r="N29" s="4"/>
      <c r="O29" s="20"/>
      <c r="P29" s="21"/>
      <c r="Q29" s="22"/>
      <c r="R29" s="8"/>
      <c r="S29" s="4"/>
      <c r="T29" s="20"/>
      <c r="U29" s="27"/>
      <c r="V29" s="28"/>
      <c r="W29" s="99"/>
      <c r="X29" s="99"/>
      <c r="Y29" s="29"/>
      <c r="Z29" s="8"/>
      <c r="AA29" s="8"/>
      <c r="AB29" s="8"/>
    </row>
    <row r="30" spans="1:28" x14ac:dyDescent="0.4">
      <c r="A30" s="55">
        <v>6</v>
      </c>
      <c r="B30" s="10"/>
      <c r="C30" s="6"/>
      <c r="D30" s="9"/>
      <c r="E30" s="2"/>
      <c r="F30" s="8"/>
      <c r="G30" s="8"/>
      <c r="H30" s="100"/>
      <c r="I30" s="8"/>
      <c r="J30" s="4"/>
      <c r="K30" s="49"/>
      <c r="L30" s="49"/>
      <c r="M30" s="1"/>
      <c r="N30" s="4"/>
      <c r="O30" s="17"/>
      <c r="P30" s="18"/>
      <c r="Q30" s="19"/>
      <c r="R30" s="8"/>
      <c r="S30" s="4"/>
      <c r="T30" s="17"/>
      <c r="U30" s="25"/>
      <c r="V30" s="26"/>
      <c r="W30" s="99"/>
      <c r="X30" s="99"/>
      <c r="Y30" s="29"/>
      <c r="Z30" s="8"/>
      <c r="AA30" s="8"/>
      <c r="AB30" s="8"/>
    </row>
    <row r="31" spans="1:28" x14ac:dyDescent="0.4">
      <c r="A31" s="55">
        <v>7</v>
      </c>
      <c r="B31" s="11"/>
      <c r="C31" s="3"/>
      <c r="D31" s="9"/>
      <c r="E31" s="2"/>
      <c r="F31" s="8"/>
      <c r="G31" s="8"/>
      <c r="H31" s="100"/>
      <c r="I31" s="5"/>
      <c r="J31" s="4"/>
      <c r="K31" s="49"/>
      <c r="L31" s="49"/>
      <c r="M31" s="1"/>
      <c r="N31" s="4"/>
      <c r="O31" s="20"/>
      <c r="P31" s="21"/>
      <c r="Q31" s="22"/>
      <c r="R31" s="8"/>
      <c r="S31" s="4"/>
      <c r="T31" s="20"/>
      <c r="U31" s="27"/>
      <c r="V31" s="28"/>
      <c r="W31" s="99"/>
      <c r="X31" s="99"/>
      <c r="Y31" s="29"/>
      <c r="Z31" s="8"/>
      <c r="AA31" s="8"/>
      <c r="AB31" s="8"/>
    </row>
    <row r="32" spans="1:28" x14ac:dyDescent="0.4">
      <c r="A32" s="55">
        <v>8</v>
      </c>
      <c r="B32" s="10"/>
      <c r="C32" s="6"/>
      <c r="D32" s="9"/>
      <c r="E32" s="2"/>
      <c r="F32" s="8"/>
      <c r="G32" s="8"/>
      <c r="H32" s="100"/>
      <c r="I32" s="8"/>
      <c r="J32" s="4"/>
      <c r="K32" s="49"/>
      <c r="L32" s="49"/>
      <c r="M32" s="1"/>
      <c r="N32" s="4"/>
      <c r="O32" s="17"/>
      <c r="P32" s="18"/>
      <c r="Q32" s="19"/>
      <c r="R32" s="8"/>
      <c r="S32" s="4"/>
      <c r="T32" s="17"/>
      <c r="U32" s="25"/>
      <c r="V32" s="26"/>
      <c r="W32" s="99"/>
      <c r="X32" s="99"/>
      <c r="Y32" s="29"/>
      <c r="Z32" s="8"/>
      <c r="AA32" s="8"/>
      <c r="AB32" s="8"/>
    </row>
    <row r="33" spans="1:28" x14ac:dyDescent="0.4">
      <c r="A33" s="55">
        <v>9</v>
      </c>
      <c r="B33" s="11"/>
      <c r="C33" s="3"/>
      <c r="D33" s="9"/>
      <c r="E33" s="2"/>
      <c r="F33" s="8"/>
      <c r="G33" s="8"/>
      <c r="H33" s="100"/>
      <c r="I33" s="5"/>
      <c r="J33" s="4"/>
      <c r="K33" s="49"/>
      <c r="L33" s="49"/>
      <c r="M33" s="1"/>
      <c r="N33" s="4"/>
      <c r="O33" s="20"/>
      <c r="P33" s="21"/>
      <c r="Q33" s="22"/>
      <c r="R33" s="8"/>
      <c r="S33" s="4"/>
      <c r="T33" s="20"/>
      <c r="U33" s="27"/>
      <c r="V33" s="28"/>
      <c r="W33" s="99"/>
      <c r="X33" s="99"/>
      <c r="Y33" s="29"/>
      <c r="Z33" s="8"/>
      <c r="AA33" s="8"/>
      <c r="AB33" s="8"/>
    </row>
    <row r="34" spans="1:28" x14ac:dyDescent="0.4">
      <c r="A34" s="55">
        <v>10</v>
      </c>
      <c r="B34" s="10"/>
      <c r="C34" s="6"/>
      <c r="D34" s="9"/>
      <c r="E34" s="2"/>
      <c r="F34" s="8"/>
      <c r="G34" s="8"/>
      <c r="H34" s="100"/>
      <c r="I34" s="8"/>
      <c r="J34" s="4"/>
      <c r="K34" s="49"/>
      <c r="L34" s="49"/>
      <c r="M34" s="1"/>
      <c r="N34" s="4"/>
      <c r="O34" s="17"/>
      <c r="P34" s="18"/>
      <c r="Q34" s="19"/>
      <c r="R34" s="8"/>
      <c r="S34" s="4"/>
      <c r="T34" s="17"/>
      <c r="U34" s="25"/>
      <c r="V34" s="26"/>
      <c r="W34" s="99"/>
      <c r="X34" s="99"/>
      <c r="Y34" s="29"/>
      <c r="Z34" s="8"/>
      <c r="AA34" s="8"/>
      <c r="AB34" s="8"/>
    </row>
    <row r="35" spans="1:28" x14ac:dyDescent="0.4">
      <c r="A35" s="55">
        <v>11</v>
      </c>
      <c r="B35" s="11"/>
      <c r="C35" s="3"/>
      <c r="D35" s="9"/>
      <c r="E35" s="2"/>
      <c r="F35" s="8"/>
      <c r="G35" s="8"/>
      <c r="H35" s="100"/>
      <c r="I35" s="5"/>
      <c r="J35" s="4"/>
      <c r="K35" s="49"/>
      <c r="L35" s="49"/>
      <c r="M35" s="1"/>
      <c r="N35" s="4"/>
      <c r="O35" s="20"/>
      <c r="P35" s="21"/>
      <c r="Q35" s="22"/>
      <c r="R35" s="8"/>
      <c r="S35" s="4"/>
      <c r="T35" s="20"/>
      <c r="U35" s="27"/>
      <c r="V35" s="28"/>
      <c r="W35" s="99"/>
      <c r="X35" s="99"/>
      <c r="Y35" s="29"/>
      <c r="Z35" s="8"/>
      <c r="AA35" s="8"/>
      <c r="AB35" s="8"/>
    </row>
    <row r="36" spans="1:28" x14ac:dyDescent="0.4">
      <c r="A36" s="55">
        <v>12</v>
      </c>
      <c r="B36" s="10"/>
      <c r="C36" s="6"/>
      <c r="D36" s="9"/>
      <c r="E36" s="2"/>
      <c r="F36" s="8"/>
      <c r="G36" s="8"/>
      <c r="H36" s="100"/>
      <c r="I36" s="8"/>
      <c r="J36" s="4"/>
      <c r="K36" s="49"/>
      <c r="L36" s="49"/>
      <c r="M36" s="1"/>
      <c r="N36" s="4"/>
      <c r="O36" s="17"/>
      <c r="P36" s="18"/>
      <c r="Q36" s="19"/>
      <c r="R36" s="8"/>
      <c r="S36" s="4"/>
      <c r="T36" s="17"/>
      <c r="U36" s="25"/>
      <c r="V36" s="26"/>
      <c r="W36" s="99"/>
      <c r="X36" s="99"/>
      <c r="Y36" s="29"/>
      <c r="Z36" s="8"/>
      <c r="AA36" s="8"/>
      <c r="AB36" s="8"/>
    </row>
    <row r="37" spans="1:28" x14ac:dyDescent="0.4">
      <c r="A37" s="55">
        <v>13</v>
      </c>
      <c r="B37" s="11"/>
      <c r="C37" s="3"/>
      <c r="D37" s="9"/>
      <c r="E37" s="2"/>
      <c r="F37" s="8"/>
      <c r="G37" s="8"/>
      <c r="H37" s="100"/>
      <c r="I37" s="5"/>
      <c r="J37" s="4"/>
      <c r="K37" s="49"/>
      <c r="L37" s="49"/>
      <c r="M37" s="1"/>
      <c r="N37" s="4"/>
      <c r="O37" s="20"/>
      <c r="P37" s="21"/>
      <c r="Q37" s="22"/>
      <c r="R37" s="8"/>
      <c r="S37" s="4"/>
      <c r="T37" s="20"/>
      <c r="U37" s="27"/>
      <c r="V37" s="28"/>
      <c r="W37" s="99"/>
      <c r="X37" s="99"/>
      <c r="Y37" s="29"/>
      <c r="Z37" s="8"/>
      <c r="AA37" s="8"/>
      <c r="AB37" s="8"/>
    </row>
    <row r="38" spans="1:28" x14ac:dyDescent="0.4">
      <c r="A38" s="55">
        <v>14</v>
      </c>
      <c r="B38" s="10"/>
      <c r="C38" s="6"/>
      <c r="D38" s="9"/>
      <c r="E38" s="2"/>
      <c r="F38" s="8"/>
      <c r="G38" s="8"/>
      <c r="H38" s="100"/>
      <c r="I38" s="8"/>
      <c r="J38" s="4"/>
      <c r="K38" s="49"/>
      <c r="L38" s="49"/>
      <c r="M38" s="1"/>
      <c r="N38" s="4"/>
      <c r="O38" s="17"/>
      <c r="P38" s="18"/>
      <c r="Q38" s="19"/>
      <c r="R38" s="8"/>
      <c r="S38" s="4"/>
      <c r="T38" s="17"/>
      <c r="U38" s="25"/>
      <c r="V38" s="26"/>
      <c r="W38" s="99"/>
      <c r="X38" s="99"/>
      <c r="Y38" s="29"/>
      <c r="Z38" s="8"/>
      <c r="AA38" s="8"/>
      <c r="AB38" s="8"/>
    </row>
    <row r="39" spans="1:28" x14ac:dyDescent="0.4">
      <c r="A39" s="55">
        <v>15</v>
      </c>
      <c r="B39" s="11"/>
      <c r="C39" s="3"/>
      <c r="D39" s="9"/>
      <c r="E39" s="2"/>
      <c r="F39" s="8"/>
      <c r="G39" s="8"/>
      <c r="H39" s="100"/>
      <c r="I39" s="5"/>
      <c r="J39" s="4"/>
      <c r="K39" s="49"/>
      <c r="L39" s="49"/>
      <c r="M39" s="1"/>
      <c r="N39" s="4"/>
      <c r="O39" s="20"/>
      <c r="P39" s="21"/>
      <c r="Q39" s="22"/>
      <c r="R39" s="8"/>
      <c r="S39" s="4"/>
      <c r="T39" s="20"/>
      <c r="U39" s="27"/>
      <c r="V39" s="28"/>
      <c r="W39" s="99"/>
      <c r="X39" s="99"/>
      <c r="Y39" s="29"/>
      <c r="Z39" s="8"/>
      <c r="AA39" s="8"/>
      <c r="AB39" s="8"/>
    </row>
    <row r="40" spans="1:28" x14ac:dyDescent="0.4">
      <c r="A40" s="55">
        <v>16</v>
      </c>
      <c r="B40" s="10"/>
      <c r="C40" s="6"/>
      <c r="D40" s="9"/>
      <c r="E40" s="2"/>
      <c r="F40" s="8"/>
      <c r="G40" s="8"/>
      <c r="H40" s="100"/>
      <c r="I40" s="8"/>
      <c r="J40" s="4"/>
      <c r="K40" s="49"/>
      <c r="L40" s="49"/>
      <c r="M40" s="1"/>
      <c r="N40" s="4"/>
      <c r="O40" s="17"/>
      <c r="P40" s="18"/>
      <c r="Q40" s="19"/>
      <c r="R40" s="8"/>
      <c r="S40" s="4"/>
      <c r="T40" s="17"/>
      <c r="U40" s="25"/>
      <c r="V40" s="26"/>
      <c r="W40" s="99"/>
      <c r="X40" s="99"/>
      <c r="Y40" s="29"/>
      <c r="Z40" s="8"/>
      <c r="AA40" s="8"/>
      <c r="AB40" s="8"/>
    </row>
    <row r="41" spans="1:28" x14ac:dyDescent="0.4">
      <c r="A41" s="55">
        <v>17</v>
      </c>
      <c r="B41" s="11"/>
      <c r="C41" s="3"/>
      <c r="D41" s="9"/>
      <c r="E41" s="2"/>
      <c r="F41" s="8"/>
      <c r="G41" s="8"/>
      <c r="H41" s="100"/>
      <c r="I41" s="5"/>
      <c r="J41" s="4"/>
      <c r="K41" s="49"/>
      <c r="L41" s="49"/>
      <c r="M41" s="1"/>
      <c r="N41" s="4"/>
      <c r="O41" s="20"/>
      <c r="P41" s="21"/>
      <c r="Q41" s="22"/>
      <c r="R41" s="8"/>
      <c r="S41" s="4"/>
      <c r="T41" s="20"/>
      <c r="U41" s="27"/>
      <c r="V41" s="28"/>
      <c r="W41" s="99"/>
      <c r="X41" s="99"/>
      <c r="Y41" s="29"/>
      <c r="Z41" s="8"/>
      <c r="AA41" s="8"/>
      <c r="AB41" s="8"/>
    </row>
    <row r="42" spans="1:28" x14ac:dyDescent="0.4">
      <c r="A42" s="55">
        <v>18</v>
      </c>
      <c r="B42" s="10"/>
      <c r="C42" s="6"/>
      <c r="D42" s="9"/>
      <c r="E42" s="2"/>
      <c r="F42" s="8"/>
      <c r="G42" s="8"/>
      <c r="H42" s="100"/>
      <c r="I42" s="8"/>
      <c r="J42" s="4"/>
      <c r="K42" s="49"/>
      <c r="L42" s="49"/>
      <c r="M42" s="1"/>
      <c r="N42" s="4"/>
      <c r="O42" s="17"/>
      <c r="P42" s="18"/>
      <c r="Q42" s="19"/>
      <c r="R42" s="8"/>
      <c r="S42" s="4"/>
      <c r="T42" s="17"/>
      <c r="U42" s="25"/>
      <c r="V42" s="26"/>
      <c r="W42" s="99"/>
      <c r="X42" s="99"/>
      <c r="Y42" s="29"/>
      <c r="Z42" s="8"/>
      <c r="AA42" s="8"/>
      <c r="AB42" s="8"/>
    </row>
    <row r="43" spans="1:28" x14ac:dyDescent="0.4">
      <c r="A43" s="55">
        <v>19</v>
      </c>
      <c r="B43" s="11"/>
      <c r="C43" s="3"/>
      <c r="D43" s="9"/>
      <c r="E43" s="2"/>
      <c r="F43" s="8"/>
      <c r="G43" s="8"/>
      <c r="H43" s="100"/>
      <c r="I43" s="5"/>
      <c r="J43" s="4"/>
      <c r="K43" s="49"/>
      <c r="L43" s="49"/>
      <c r="M43" s="1"/>
      <c r="N43" s="4"/>
      <c r="O43" s="20"/>
      <c r="P43" s="21"/>
      <c r="Q43" s="22"/>
      <c r="R43" s="8"/>
      <c r="S43" s="4"/>
      <c r="T43" s="20"/>
      <c r="U43" s="27"/>
      <c r="V43" s="28"/>
      <c r="W43" s="99"/>
      <c r="X43" s="99"/>
      <c r="Y43" s="29"/>
      <c r="Z43" s="8"/>
      <c r="AA43" s="8"/>
      <c r="AB43" s="8"/>
    </row>
    <row r="44" spans="1:28" x14ac:dyDescent="0.4">
      <c r="A44" s="55">
        <v>20</v>
      </c>
      <c r="B44" s="10"/>
      <c r="C44" s="6"/>
      <c r="D44" s="9"/>
      <c r="E44" s="2"/>
      <c r="F44" s="8"/>
      <c r="G44" s="8"/>
      <c r="H44" s="100"/>
      <c r="I44" s="8"/>
      <c r="J44" s="4"/>
      <c r="K44" s="49"/>
      <c r="L44" s="49"/>
      <c r="M44" s="1"/>
      <c r="N44" s="4"/>
      <c r="O44" s="17"/>
      <c r="P44" s="18"/>
      <c r="Q44" s="19"/>
      <c r="R44" s="8"/>
      <c r="S44" s="4"/>
      <c r="T44" s="17"/>
      <c r="U44" s="25"/>
      <c r="V44" s="26"/>
      <c r="W44" s="99"/>
      <c r="X44" s="99"/>
      <c r="Y44" s="29"/>
      <c r="Z44" s="8"/>
      <c r="AA44" s="8"/>
      <c r="AB44" s="8"/>
    </row>
    <row r="45" spans="1:28" x14ac:dyDescent="0.4">
      <c r="A45" s="55">
        <v>21</v>
      </c>
      <c r="B45" s="11"/>
      <c r="C45" s="3"/>
      <c r="D45" s="9"/>
      <c r="E45" s="2"/>
      <c r="F45" s="8"/>
      <c r="G45" s="8"/>
      <c r="H45" s="100"/>
      <c r="I45" s="5"/>
      <c r="J45" s="4"/>
      <c r="K45" s="49"/>
      <c r="L45" s="49"/>
      <c r="M45" s="1"/>
      <c r="N45" s="4"/>
      <c r="O45" s="20"/>
      <c r="P45" s="21"/>
      <c r="Q45" s="22"/>
      <c r="R45" s="8"/>
      <c r="S45" s="4"/>
      <c r="T45" s="20"/>
      <c r="U45" s="27"/>
      <c r="V45" s="28"/>
      <c r="W45" s="99"/>
      <c r="X45" s="99"/>
      <c r="Y45" s="29"/>
      <c r="Z45" s="8"/>
      <c r="AA45" s="8"/>
      <c r="AB45" s="8"/>
    </row>
    <row r="46" spans="1:28" x14ac:dyDescent="0.4">
      <c r="A46" s="55">
        <v>22</v>
      </c>
      <c r="B46" s="10"/>
      <c r="C46" s="6"/>
      <c r="D46" s="9"/>
      <c r="E46" s="2"/>
      <c r="F46" s="8"/>
      <c r="G46" s="8"/>
      <c r="H46" s="100"/>
      <c r="I46" s="8"/>
      <c r="J46" s="4"/>
      <c r="K46" s="49"/>
      <c r="L46" s="49"/>
      <c r="M46" s="1"/>
      <c r="N46" s="4"/>
      <c r="O46" s="17"/>
      <c r="P46" s="18"/>
      <c r="Q46" s="19"/>
      <c r="R46" s="8"/>
      <c r="S46" s="4"/>
      <c r="T46" s="17"/>
      <c r="U46" s="25"/>
      <c r="V46" s="26"/>
      <c r="W46" s="99"/>
      <c r="X46" s="99"/>
      <c r="Y46" s="29"/>
      <c r="Z46" s="8"/>
      <c r="AA46" s="8"/>
      <c r="AB46" s="8"/>
    </row>
    <row r="47" spans="1:28" x14ac:dyDescent="0.4">
      <c r="A47" s="55">
        <v>23</v>
      </c>
      <c r="B47" s="11"/>
      <c r="C47" s="3"/>
      <c r="D47" s="9"/>
      <c r="E47" s="2"/>
      <c r="F47" s="8"/>
      <c r="G47" s="8"/>
      <c r="H47" s="100"/>
      <c r="I47" s="5"/>
      <c r="J47" s="4"/>
      <c r="K47" s="49"/>
      <c r="L47" s="49"/>
      <c r="M47" s="1"/>
      <c r="N47" s="4"/>
      <c r="O47" s="20"/>
      <c r="P47" s="21"/>
      <c r="Q47" s="22"/>
      <c r="R47" s="8"/>
      <c r="S47" s="4"/>
      <c r="T47" s="20"/>
      <c r="U47" s="27"/>
      <c r="V47" s="28"/>
      <c r="W47" s="99"/>
      <c r="X47" s="99"/>
      <c r="Y47" s="29"/>
      <c r="Z47" s="8"/>
      <c r="AA47" s="8"/>
      <c r="AB47" s="8"/>
    </row>
    <row r="48" spans="1:28" x14ac:dyDescent="0.4">
      <c r="A48" s="55">
        <v>24</v>
      </c>
      <c r="B48" s="10"/>
      <c r="C48" s="6"/>
      <c r="D48" s="9"/>
      <c r="E48" s="2"/>
      <c r="F48" s="8"/>
      <c r="G48" s="8"/>
      <c r="H48" s="100"/>
      <c r="I48" s="8"/>
      <c r="J48" s="4"/>
      <c r="K48" s="49"/>
      <c r="L48" s="49"/>
      <c r="M48" s="1"/>
      <c r="N48" s="4"/>
      <c r="O48" s="17"/>
      <c r="P48" s="18"/>
      <c r="Q48" s="19"/>
      <c r="R48" s="8"/>
      <c r="S48" s="4"/>
      <c r="T48" s="17"/>
      <c r="U48" s="25"/>
      <c r="V48" s="26"/>
      <c r="W48" s="99"/>
      <c r="X48" s="99"/>
      <c r="Y48" s="29"/>
      <c r="Z48" s="8"/>
      <c r="AA48" s="8"/>
      <c r="AB48" s="8"/>
    </row>
    <row r="49" spans="1:28" x14ac:dyDescent="0.4">
      <c r="A49" s="96">
        <v>25</v>
      </c>
      <c r="B49" s="10"/>
      <c r="C49" s="6"/>
      <c r="D49" s="10"/>
      <c r="E49" s="6"/>
      <c r="F49" s="8"/>
      <c r="G49" s="8"/>
      <c r="H49" s="29"/>
      <c r="I49" s="8"/>
      <c r="J49" s="8"/>
      <c r="K49" s="51"/>
      <c r="L49" s="51"/>
      <c r="M49" s="8"/>
      <c r="N49" s="8"/>
      <c r="O49" s="17"/>
      <c r="P49" s="18"/>
      <c r="Q49" s="19"/>
      <c r="R49" s="8"/>
      <c r="S49" s="8"/>
      <c r="T49" s="17"/>
      <c r="U49" s="25"/>
      <c r="V49" s="26"/>
      <c r="W49" s="54"/>
      <c r="X49" s="54"/>
      <c r="Y49" s="29"/>
      <c r="Z49" s="8"/>
      <c r="AA49" s="8"/>
      <c r="AB49" s="8"/>
    </row>
    <row r="99" spans="2:8" ht="17.45" customHeight="1" x14ac:dyDescent="0.4"/>
    <row r="101" spans="2:8" x14ac:dyDescent="0.4">
      <c r="B101" t="s">
        <v>26</v>
      </c>
      <c r="C101" t="s">
        <v>37</v>
      </c>
      <c r="D101" t="s">
        <v>388</v>
      </c>
      <c r="E101" t="s">
        <v>27</v>
      </c>
      <c r="F101" t="s">
        <v>269</v>
      </c>
      <c r="G101" t="s">
        <v>274</v>
      </c>
      <c r="H101" t="s">
        <v>428</v>
      </c>
    </row>
    <row r="102" spans="2:8" x14ac:dyDescent="0.4">
      <c r="B102" t="s">
        <v>363</v>
      </c>
      <c r="C102" t="s">
        <v>362</v>
      </c>
      <c r="D102" t="s">
        <v>389</v>
      </c>
      <c r="E102" t="s">
        <v>29</v>
      </c>
      <c r="G102" t="s">
        <v>275</v>
      </c>
      <c r="H102" t="s">
        <v>429</v>
      </c>
    </row>
    <row r="103" spans="2:8" x14ac:dyDescent="0.4">
      <c r="B103" t="s">
        <v>30</v>
      </c>
      <c r="C103" t="s">
        <v>38</v>
      </c>
      <c r="D103" t="s">
        <v>390</v>
      </c>
      <c r="E103" t="s">
        <v>31</v>
      </c>
      <c r="G103" t="s">
        <v>276</v>
      </c>
      <c r="H103" t="s">
        <v>430</v>
      </c>
    </row>
    <row r="104" spans="2:8" x14ac:dyDescent="0.4">
      <c r="B104" t="s">
        <v>28</v>
      </c>
      <c r="C104" t="s">
        <v>324</v>
      </c>
      <c r="E104" t="s">
        <v>32</v>
      </c>
      <c r="G104" t="s">
        <v>277</v>
      </c>
      <c r="H104" t="s">
        <v>431</v>
      </c>
    </row>
    <row r="105" spans="2:8" x14ac:dyDescent="0.4">
      <c r="B105" t="s">
        <v>425</v>
      </c>
      <c r="C105" t="s">
        <v>39</v>
      </c>
      <c r="E105" t="s">
        <v>33</v>
      </c>
      <c r="G105" t="s">
        <v>278</v>
      </c>
      <c r="H105" t="s">
        <v>432</v>
      </c>
    </row>
    <row r="106" spans="2:8" x14ac:dyDescent="0.4">
      <c r="C106" t="s">
        <v>45</v>
      </c>
      <c r="E106" t="s">
        <v>34</v>
      </c>
      <c r="G106" t="s">
        <v>279</v>
      </c>
      <c r="H106" t="s">
        <v>433</v>
      </c>
    </row>
    <row r="107" spans="2:8" x14ac:dyDescent="0.4">
      <c r="C107" t="s">
        <v>47</v>
      </c>
      <c r="G107" t="s">
        <v>280</v>
      </c>
      <c r="H107" t="s">
        <v>434</v>
      </c>
    </row>
    <row r="108" spans="2:8" x14ac:dyDescent="0.4">
      <c r="C108" t="s">
        <v>411</v>
      </c>
      <c r="G108" t="s">
        <v>281</v>
      </c>
      <c r="H108" t="s">
        <v>435</v>
      </c>
    </row>
    <row r="109" spans="2:8" x14ac:dyDescent="0.4">
      <c r="C109" t="s">
        <v>412</v>
      </c>
      <c r="G109" t="s">
        <v>282</v>
      </c>
      <c r="H109" t="s">
        <v>422</v>
      </c>
    </row>
    <row r="110" spans="2:8" x14ac:dyDescent="0.4">
      <c r="C110" t="s">
        <v>364</v>
      </c>
      <c r="G110" t="s">
        <v>283</v>
      </c>
    </row>
    <row r="111" spans="2:8" x14ac:dyDescent="0.4">
      <c r="C111" t="s">
        <v>365</v>
      </c>
      <c r="G111" t="s">
        <v>284</v>
      </c>
    </row>
    <row r="112" spans="2:8" x14ac:dyDescent="0.4">
      <c r="C112" t="s">
        <v>366</v>
      </c>
      <c r="G112" t="s">
        <v>285</v>
      </c>
    </row>
    <row r="113" spans="3:7" x14ac:dyDescent="0.4">
      <c r="C113" t="s">
        <v>40</v>
      </c>
      <c r="G113" t="s">
        <v>319</v>
      </c>
    </row>
    <row r="114" spans="3:7" x14ac:dyDescent="0.4">
      <c r="C114" t="s">
        <v>42</v>
      </c>
      <c r="G114" t="s">
        <v>286</v>
      </c>
    </row>
    <row r="115" spans="3:7" x14ac:dyDescent="0.4">
      <c r="C115" t="s">
        <v>43</v>
      </c>
      <c r="G115" t="s">
        <v>287</v>
      </c>
    </row>
    <row r="116" spans="3:7" x14ac:dyDescent="0.4">
      <c r="C116" t="s">
        <v>413</v>
      </c>
      <c r="G116" t="s">
        <v>288</v>
      </c>
    </row>
    <row r="117" spans="3:7" x14ac:dyDescent="0.4">
      <c r="C117" t="s">
        <v>414</v>
      </c>
      <c r="G117" t="s">
        <v>289</v>
      </c>
    </row>
    <row r="118" spans="3:7" x14ac:dyDescent="0.4">
      <c r="C118" t="s">
        <v>426</v>
      </c>
      <c r="G118" t="s">
        <v>290</v>
      </c>
    </row>
    <row r="119" spans="3:7" x14ac:dyDescent="0.4">
      <c r="C119" t="s">
        <v>427</v>
      </c>
      <c r="G119" t="s">
        <v>291</v>
      </c>
    </row>
    <row r="120" spans="3:7" x14ac:dyDescent="0.4">
      <c r="G120" t="s">
        <v>292</v>
      </c>
    </row>
    <row r="121" spans="3:7" x14ac:dyDescent="0.4">
      <c r="G121" t="s">
        <v>293</v>
      </c>
    </row>
    <row r="122" spans="3:7" x14ac:dyDescent="0.4">
      <c r="G122" t="s">
        <v>294</v>
      </c>
    </row>
    <row r="123" spans="3:7" x14ac:dyDescent="0.4">
      <c r="G123" t="s">
        <v>295</v>
      </c>
    </row>
    <row r="124" spans="3:7" x14ac:dyDescent="0.4">
      <c r="G124" t="s">
        <v>296</v>
      </c>
    </row>
    <row r="125" spans="3:7" x14ac:dyDescent="0.4">
      <c r="G125" t="s">
        <v>297</v>
      </c>
    </row>
    <row r="126" spans="3:7" x14ac:dyDescent="0.4">
      <c r="G126" t="s">
        <v>320</v>
      </c>
    </row>
    <row r="127" spans="3:7" x14ac:dyDescent="0.4">
      <c r="G127" t="s">
        <v>321</v>
      </c>
    </row>
    <row r="128" spans="3:7" x14ac:dyDescent="0.4">
      <c r="G128" t="s">
        <v>298</v>
      </c>
    </row>
    <row r="129" spans="7:7" x14ac:dyDescent="0.4">
      <c r="G129" t="s">
        <v>299</v>
      </c>
    </row>
    <row r="130" spans="7:7" x14ac:dyDescent="0.4">
      <c r="G130" t="s">
        <v>300</v>
      </c>
    </row>
    <row r="131" spans="7:7" x14ac:dyDescent="0.4">
      <c r="G131" t="s">
        <v>301</v>
      </c>
    </row>
    <row r="132" spans="7:7" x14ac:dyDescent="0.4">
      <c r="G132" t="s">
        <v>302</v>
      </c>
    </row>
    <row r="133" spans="7:7" x14ac:dyDescent="0.4">
      <c r="G133" t="s">
        <v>303</v>
      </c>
    </row>
    <row r="134" spans="7:7" x14ac:dyDescent="0.4">
      <c r="G134" t="s">
        <v>304</v>
      </c>
    </row>
    <row r="135" spans="7:7" x14ac:dyDescent="0.4">
      <c r="G135" t="s">
        <v>305</v>
      </c>
    </row>
    <row r="136" spans="7:7" x14ac:dyDescent="0.4">
      <c r="G136" t="s">
        <v>306</v>
      </c>
    </row>
    <row r="137" spans="7:7" x14ac:dyDescent="0.4">
      <c r="G137" t="s">
        <v>307</v>
      </c>
    </row>
    <row r="138" spans="7:7" x14ac:dyDescent="0.4">
      <c r="G138" t="s">
        <v>308</v>
      </c>
    </row>
    <row r="139" spans="7:7" x14ac:dyDescent="0.4">
      <c r="G139" t="s">
        <v>309</v>
      </c>
    </row>
    <row r="140" spans="7:7" x14ac:dyDescent="0.4">
      <c r="G140" t="s">
        <v>310</v>
      </c>
    </row>
    <row r="141" spans="7:7" x14ac:dyDescent="0.4">
      <c r="G141" t="s">
        <v>311</v>
      </c>
    </row>
    <row r="142" spans="7:7" x14ac:dyDescent="0.4">
      <c r="G142" t="s">
        <v>312</v>
      </c>
    </row>
    <row r="143" spans="7:7" x14ac:dyDescent="0.4">
      <c r="G143" t="s">
        <v>313</v>
      </c>
    </row>
    <row r="144" spans="7:7" x14ac:dyDescent="0.4">
      <c r="G144" t="s">
        <v>314</v>
      </c>
    </row>
    <row r="145" spans="7:7" x14ac:dyDescent="0.4">
      <c r="G145" t="s">
        <v>315</v>
      </c>
    </row>
    <row r="146" spans="7:7" x14ac:dyDescent="0.4">
      <c r="G146" t="s">
        <v>316</v>
      </c>
    </row>
    <row r="147" spans="7:7" x14ac:dyDescent="0.4">
      <c r="G147" t="s">
        <v>317</v>
      </c>
    </row>
  </sheetData>
  <mergeCells count="38">
    <mergeCell ref="H16:J16"/>
    <mergeCell ref="H15:J15"/>
    <mergeCell ref="A23:A24"/>
    <mergeCell ref="F23:G23"/>
    <mergeCell ref="A4:B4"/>
    <mergeCell ref="C4:K4"/>
    <mergeCell ref="A5:B5"/>
    <mergeCell ref="C5:K5"/>
    <mergeCell ref="A6:B6"/>
    <mergeCell ref="C6:K6"/>
    <mergeCell ref="A7:B7"/>
    <mergeCell ref="C7:K7"/>
    <mergeCell ref="A8:B8"/>
    <mergeCell ref="C8:K8"/>
    <mergeCell ref="A9:B9"/>
    <mergeCell ref="C9:K9"/>
    <mergeCell ref="A10:B10"/>
    <mergeCell ref="C10:K10"/>
    <mergeCell ref="A11:B11"/>
    <mergeCell ref="C11:K11"/>
    <mergeCell ref="A12:B12"/>
    <mergeCell ref="C12:K12"/>
    <mergeCell ref="AA22:AB22"/>
    <mergeCell ref="AA23:AA24"/>
    <mergeCell ref="AB23:AB24"/>
    <mergeCell ref="A13:B13"/>
    <mergeCell ref="C13:K13"/>
    <mergeCell ref="N14:N15"/>
    <mergeCell ref="B23:C23"/>
    <mergeCell ref="D23:E23"/>
    <mergeCell ref="O22:Q22"/>
    <mergeCell ref="T22:V22"/>
    <mergeCell ref="A17:B17"/>
    <mergeCell ref="C17:K17"/>
    <mergeCell ref="A14:B14"/>
    <mergeCell ref="H14:J14"/>
    <mergeCell ref="A15:B15"/>
    <mergeCell ref="A16:B16"/>
  </mergeCells>
  <phoneticPr fontId="2"/>
  <dataValidations count="8">
    <dataValidation type="list" allowBlank="1" showInputMessage="1" showErrorMessage="1" sqref="W25:X49">
      <formula1>$E$101:$E$106</formula1>
    </dataValidation>
    <dataValidation type="list" allowBlank="1" showInputMessage="1" showErrorMessage="1" sqref="J25:J49">
      <formula1>$F$101:$F$102</formula1>
    </dataValidation>
    <dataValidation type="list" allowBlank="1" showInputMessage="1" showErrorMessage="1" sqref="Y25:Y49 AA25:AA49">
      <formula1>$G$101:$G$147</formula1>
    </dataValidation>
    <dataValidation imeMode="halfKatakana" allowBlank="1" showInputMessage="1" showErrorMessage="1" sqref="D25:E49"/>
    <dataValidation type="list" allowBlank="1" showInputMessage="1" showErrorMessage="1" sqref="H25:H49">
      <formula1>$D$101:$D$103</formula1>
    </dataValidation>
    <dataValidation type="list" allowBlank="1" showInputMessage="1" showErrorMessage="1" sqref="M25:M49 R25:R49">
      <formula1>$B$101:$B$105</formula1>
    </dataValidation>
    <dataValidation type="list" allowBlank="1" showInputMessage="1" showErrorMessage="1" sqref="N25:N49 S25:S49">
      <formula1>$C$101:$C$119</formula1>
    </dataValidation>
    <dataValidation type="list" allowBlank="1" showInputMessage="1" showErrorMessage="1" sqref="AB25:AB49">
      <formula1>$H$101:$H$109</formula1>
    </dataValidation>
  </dataValidations>
  <pageMargins left="0.19685039370078741" right="0.19685039370078741" top="0.39370078740157483" bottom="0.39370078740157483" header="0.31496062992125984" footer="0.31496062992125984"/>
  <pageSetup paperSize="9" scale="53" orientation="landscape" horizontalDpi="4294967293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  <pageSetUpPr fitToPage="1"/>
  </sheetPr>
  <dimension ref="A1:AB150"/>
  <sheetViews>
    <sheetView zoomScale="75" zoomScaleNormal="75" workbookViewId="0"/>
  </sheetViews>
  <sheetFormatPr defaultRowHeight="18.75" x14ac:dyDescent="0.4"/>
  <cols>
    <col min="1" max="1" width="5.625" customWidth="1"/>
    <col min="2" max="7" width="12.625" customWidth="1"/>
    <col min="8" max="10" width="5.625" customWidth="1"/>
    <col min="11" max="11" width="14.625" customWidth="1"/>
    <col min="12" max="12" width="16.125" customWidth="1"/>
    <col min="13" max="13" width="9.125" customWidth="1"/>
    <col min="14" max="14" width="18.125" customWidth="1"/>
    <col min="15" max="17" width="3.625" customWidth="1"/>
    <col min="18" max="18" width="9.125" customWidth="1"/>
    <col min="19" max="19" width="18.125" customWidth="1"/>
    <col min="20" max="22" width="3.625" customWidth="1"/>
    <col min="23" max="23" width="10.625" customWidth="1"/>
    <col min="24" max="24" width="10.625" hidden="1" customWidth="1"/>
    <col min="25" max="26" width="10.625" customWidth="1"/>
    <col min="28" max="28" width="9" customWidth="1"/>
    <col min="29" max="29" width="20.625" customWidth="1"/>
  </cols>
  <sheetData>
    <row r="1" spans="1:17" ht="24" x14ac:dyDescent="0.4">
      <c r="A1" s="12" t="s">
        <v>442</v>
      </c>
      <c r="K1" s="109" t="s">
        <v>400</v>
      </c>
      <c r="L1" s="109"/>
    </row>
    <row r="2" spans="1:17" ht="18" customHeight="1" x14ac:dyDescent="0.4">
      <c r="A2" s="12"/>
    </row>
    <row r="3" spans="1:17" ht="18" customHeight="1" x14ac:dyDescent="0.4">
      <c r="A3" s="12"/>
      <c r="K3" s="13" t="s">
        <v>368</v>
      </c>
    </row>
    <row r="4" spans="1:17" ht="18" customHeight="1" x14ac:dyDescent="0.4">
      <c r="A4" s="191" t="s">
        <v>16</v>
      </c>
      <c r="B4" s="191"/>
      <c r="C4" s="154"/>
      <c r="D4" s="154"/>
      <c r="E4" s="154"/>
      <c r="F4" s="154"/>
      <c r="G4" s="154"/>
      <c r="H4" s="154"/>
      <c r="I4" s="154"/>
      <c r="J4" s="154"/>
      <c r="K4" s="154"/>
      <c r="L4" s="50"/>
      <c r="M4" s="52" t="s">
        <v>391</v>
      </c>
      <c r="N4" t="s">
        <v>345</v>
      </c>
    </row>
    <row r="5" spans="1:17" ht="18" customHeight="1" x14ac:dyDescent="0.4">
      <c r="A5" s="191" t="s">
        <v>17</v>
      </c>
      <c r="B5" s="191"/>
      <c r="C5" s="154"/>
      <c r="D5" s="154"/>
      <c r="E5" s="154"/>
      <c r="F5" s="154"/>
      <c r="G5" s="154"/>
      <c r="H5" s="154"/>
      <c r="I5" s="154"/>
      <c r="J5" s="154"/>
      <c r="K5" s="154"/>
      <c r="L5" s="50"/>
      <c r="N5" t="s">
        <v>346</v>
      </c>
      <c r="O5" t="s">
        <v>329</v>
      </c>
      <c r="P5" s="111">
        <v>11</v>
      </c>
      <c r="Q5" s="111">
        <v>11</v>
      </c>
    </row>
    <row r="6" spans="1:17" ht="18" customHeight="1" x14ac:dyDescent="0.4">
      <c r="A6" s="191" t="s">
        <v>18</v>
      </c>
      <c r="B6" s="191"/>
      <c r="C6" s="154"/>
      <c r="D6" s="154"/>
      <c r="E6" s="154"/>
      <c r="F6" s="154"/>
      <c r="G6" s="154"/>
      <c r="H6" s="154"/>
      <c r="I6" s="154"/>
      <c r="J6" s="154"/>
      <c r="K6" s="154"/>
      <c r="N6" t="s">
        <v>347</v>
      </c>
      <c r="O6" t="s">
        <v>329</v>
      </c>
      <c r="P6" t="s">
        <v>333</v>
      </c>
      <c r="Q6" t="s">
        <v>348</v>
      </c>
    </row>
    <row r="7" spans="1:17" ht="18" customHeight="1" x14ac:dyDescent="0.4">
      <c r="A7" s="191" t="s">
        <v>19</v>
      </c>
      <c r="B7" s="191"/>
      <c r="C7" s="154"/>
      <c r="D7" s="154"/>
      <c r="E7" s="154"/>
      <c r="F7" s="154"/>
      <c r="G7" s="154"/>
      <c r="H7" s="154"/>
      <c r="I7" s="154"/>
      <c r="J7" s="154"/>
      <c r="K7" s="154"/>
      <c r="N7" t="s">
        <v>349</v>
      </c>
      <c r="O7" t="s">
        <v>337</v>
      </c>
      <c r="P7" t="s">
        <v>350</v>
      </c>
      <c r="Q7" t="s">
        <v>335</v>
      </c>
    </row>
    <row r="8" spans="1:17" ht="18" customHeight="1" x14ac:dyDescent="0.4">
      <c r="A8" s="191" t="s">
        <v>20</v>
      </c>
      <c r="B8" s="191"/>
      <c r="C8" s="154"/>
      <c r="D8" s="154"/>
      <c r="E8" s="154"/>
      <c r="F8" s="154"/>
      <c r="G8" s="154"/>
      <c r="H8" s="154"/>
      <c r="I8" s="154"/>
      <c r="J8" s="154"/>
      <c r="K8" s="154"/>
      <c r="N8" t="s">
        <v>351</v>
      </c>
      <c r="O8" t="s">
        <v>352</v>
      </c>
      <c r="P8" t="s">
        <v>352</v>
      </c>
      <c r="Q8" t="s">
        <v>353</v>
      </c>
    </row>
    <row r="9" spans="1:17" ht="18" customHeight="1" x14ac:dyDescent="0.4">
      <c r="A9" s="191" t="s">
        <v>21</v>
      </c>
      <c r="B9" s="191"/>
      <c r="C9" s="154"/>
      <c r="D9" s="154"/>
      <c r="E9" s="154"/>
      <c r="F9" s="154"/>
      <c r="G9" s="154"/>
      <c r="H9" s="154"/>
      <c r="I9" s="154"/>
      <c r="J9" s="154"/>
      <c r="K9" s="154"/>
      <c r="N9" t="s">
        <v>354</v>
      </c>
      <c r="P9" t="s">
        <v>355</v>
      </c>
      <c r="Q9" t="s">
        <v>335</v>
      </c>
    </row>
    <row r="10" spans="1:17" ht="18" customHeight="1" x14ac:dyDescent="0.4">
      <c r="A10" s="191" t="s">
        <v>23</v>
      </c>
      <c r="B10" s="191"/>
      <c r="C10" s="154"/>
      <c r="D10" s="154"/>
      <c r="E10" s="154"/>
      <c r="F10" s="154"/>
      <c r="G10" s="154"/>
      <c r="H10" s="154"/>
      <c r="I10" s="154"/>
      <c r="J10" s="154"/>
      <c r="K10" s="154"/>
      <c r="N10" t="s">
        <v>356</v>
      </c>
      <c r="P10" t="s">
        <v>342</v>
      </c>
      <c r="Q10" t="s">
        <v>331</v>
      </c>
    </row>
    <row r="11" spans="1:17" ht="18" customHeight="1" x14ac:dyDescent="0.4">
      <c r="A11" s="191" t="s">
        <v>22</v>
      </c>
      <c r="B11" s="191"/>
      <c r="C11" s="154"/>
      <c r="D11" s="154"/>
      <c r="E11" s="154"/>
      <c r="F11" s="154"/>
      <c r="G11" s="154"/>
      <c r="H11" s="154"/>
      <c r="I11" s="154"/>
      <c r="J11" s="154"/>
      <c r="K11" s="154"/>
      <c r="N11" t="s">
        <v>357</v>
      </c>
      <c r="P11" t="s">
        <v>358</v>
      </c>
      <c r="Q11" t="s">
        <v>359</v>
      </c>
    </row>
    <row r="12" spans="1:17" ht="18" customHeight="1" x14ac:dyDescent="0.4">
      <c r="A12" s="191" t="s">
        <v>24</v>
      </c>
      <c r="B12" s="191"/>
      <c r="C12" s="154"/>
      <c r="D12" s="154"/>
      <c r="E12" s="154"/>
      <c r="F12" s="154"/>
      <c r="G12" s="154"/>
      <c r="H12" s="154"/>
      <c r="I12" s="154"/>
      <c r="J12" s="154"/>
      <c r="K12" s="154"/>
    </row>
    <row r="13" spans="1:17" ht="18" customHeight="1" x14ac:dyDescent="0.4">
      <c r="A13" s="191" t="s">
        <v>25</v>
      </c>
      <c r="B13" s="191"/>
      <c r="C13" s="154"/>
      <c r="D13" s="154"/>
      <c r="E13" s="154"/>
      <c r="F13" s="154"/>
      <c r="G13" s="154"/>
      <c r="H13" s="154"/>
      <c r="I13" s="154"/>
      <c r="J13" s="154"/>
      <c r="K13" s="154"/>
    </row>
    <row r="14" spans="1:17" ht="18" customHeight="1" x14ac:dyDescent="0.4">
      <c r="A14" s="192" t="s">
        <v>393</v>
      </c>
      <c r="B14" s="192"/>
      <c r="C14" s="107" t="s">
        <v>452</v>
      </c>
      <c r="D14" s="107" t="s">
        <v>453</v>
      </c>
      <c r="E14" s="107" t="s">
        <v>404</v>
      </c>
      <c r="F14" s="107" t="s">
        <v>405</v>
      </c>
      <c r="G14" s="108" t="s">
        <v>406</v>
      </c>
      <c r="H14" s="200" t="s">
        <v>407</v>
      </c>
      <c r="I14" s="201"/>
      <c r="J14" s="202"/>
      <c r="K14" s="118" t="s">
        <v>409</v>
      </c>
      <c r="L14" s="118" t="s">
        <v>408</v>
      </c>
      <c r="M14" s="118" t="s">
        <v>410</v>
      </c>
      <c r="N14" s="192" t="s">
        <v>396</v>
      </c>
    </row>
    <row r="15" spans="1:17" ht="18" customHeight="1" x14ac:dyDescent="0.4">
      <c r="A15" s="203" t="s">
        <v>394</v>
      </c>
      <c r="B15" s="204"/>
      <c r="C15" s="54"/>
      <c r="D15" s="29"/>
      <c r="E15" s="29"/>
      <c r="F15" s="29"/>
      <c r="G15" s="101"/>
      <c r="H15" s="129"/>
      <c r="I15" s="130"/>
      <c r="J15" s="131"/>
      <c r="K15" s="8"/>
      <c r="L15" s="112"/>
      <c r="M15" s="113"/>
      <c r="N15" s="190"/>
    </row>
    <row r="16" spans="1:17" ht="18" customHeight="1" x14ac:dyDescent="0.4">
      <c r="A16" s="190" t="s">
        <v>395</v>
      </c>
      <c r="B16" s="190"/>
      <c r="C16" s="102">
        <f>C15*2500</f>
        <v>0</v>
      </c>
      <c r="D16" s="102">
        <f>D15*4000</f>
        <v>0</v>
      </c>
      <c r="E16" s="102">
        <f>E15*1000</f>
        <v>0</v>
      </c>
      <c r="F16" s="102">
        <f>F15*1800</f>
        <v>0</v>
      </c>
      <c r="G16" s="102">
        <f>G15*6000</f>
        <v>0</v>
      </c>
      <c r="H16" s="205">
        <f>H15*4000</f>
        <v>0</v>
      </c>
      <c r="I16" s="206"/>
      <c r="J16" s="207"/>
      <c r="K16" s="119">
        <f>K15*(-500)</f>
        <v>0</v>
      </c>
      <c r="L16" s="119">
        <f>L15*(-200)</f>
        <v>0</v>
      </c>
      <c r="M16" s="119">
        <f>M15*(-1000)</f>
        <v>0</v>
      </c>
      <c r="N16" s="103">
        <f>SUM(C16:M16)</f>
        <v>0</v>
      </c>
    </row>
    <row r="17" spans="1:28" ht="18" customHeight="1" x14ac:dyDescent="0.4">
      <c r="A17" s="185" t="s">
        <v>397</v>
      </c>
      <c r="B17" s="186"/>
      <c r="C17" s="140"/>
      <c r="D17" s="141"/>
      <c r="E17" s="141"/>
      <c r="F17" s="141"/>
      <c r="G17" s="141"/>
      <c r="H17" s="141"/>
      <c r="I17" s="141"/>
      <c r="J17" s="141"/>
      <c r="K17" s="142"/>
    </row>
    <row r="18" spans="1:28" ht="18" customHeight="1" x14ac:dyDescent="0.4">
      <c r="A18" s="12"/>
    </row>
    <row r="19" spans="1:28" ht="18" customHeight="1" x14ac:dyDescent="0.4">
      <c r="A19" s="52" t="s">
        <v>361</v>
      </c>
      <c r="B19" s="53" t="s">
        <v>449</v>
      </c>
    </row>
    <row r="20" spans="1:28" ht="18" customHeight="1" x14ac:dyDescent="0.4">
      <c r="A20" s="52"/>
      <c r="B20" s="53" t="s">
        <v>360</v>
      </c>
    </row>
    <row r="21" spans="1:28" ht="18" customHeight="1" x14ac:dyDescent="0.4">
      <c r="B21" s="53" t="s">
        <v>454</v>
      </c>
      <c r="H21" s="98" t="s">
        <v>392</v>
      </c>
      <c r="R21" s="95"/>
      <c r="S21" s="95"/>
    </row>
    <row r="22" spans="1:28" ht="18" customHeight="1" x14ac:dyDescent="0.4">
      <c r="A22" s="68"/>
      <c r="B22" s="68"/>
      <c r="C22" s="69"/>
      <c r="D22" s="68"/>
      <c r="E22" s="69"/>
      <c r="F22" s="70"/>
      <c r="G22" s="70"/>
      <c r="H22" s="71" t="s">
        <v>423</v>
      </c>
      <c r="I22" s="71"/>
      <c r="J22" s="70"/>
      <c r="K22" s="71"/>
      <c r="L22" s="71" t="s">
        <v>271</v>
      </c>
      <c r="M22" s="70"/>
      <c r="N22" s="71"/>
      <c r="O22" s="193" t="s">
        <v>8</v>
      </c>
      <c r="P22" s="193"/>
      <c r="Q22" s="193"/>
      <c r="R22" s="71"/>
      <c r="S22" s="70"/>
      <c r="T22" s="194" t="s">
        <v>8</v>
      </c>
      <c r="U22" s="193"/>
      <c r="V22" s="195"/>
      <c r="W22" s="69"/>
      <c r="X22" s="69"/>
      <c r="Y22" s="71"/>
      <c r="Z22" s="71"/>
      <c r="AA22" s="185" t="s">
        <v>439</v>
      </c>
      <c r="AB22" s="186"/>
    </row>
    <row r="23" spans="1:28" ht="18" customHeight="1" x14ac:dyDescent="0.4">
      <c r="A23" s="198" t="s">
        <v>0</v>
      </c>
      <c r="B23" s="196" t="s">
        <v>3</v>
      </c>
      <c r="C23" s="197"/>
      <c r="D23" s="196" t="s">
        <v>11</v>
      </c>
      <c r="E23" s="197"/>
      <c r="F23" s="196" t="s">
        <v>48</v>
      </c>
      <c r="G23" s="197"/>
      <c r="H23" s="72" t="s">
        <v>424</v>
      </c>
      <c r="I23" s="72"/>
      <c r="J23" s="73"/>
      <c r="K23" s="72"/>
      <c r="L23" s="72" t="s">
        <v>272</v>
      </c>
      <c r="M23" s="73"/>
      <c r="N23" s="72"/>
      <c r="O23" s="73" t="s">
        <v>12</v>
      </c>
      <c r="P23" s="73" t="s">
        <v>13</v>
      </c>
      <c r="Q23" s="73"/>
      <c r="R23" s="72"/>
      <c r="S23" s="73"/>
      <c r="T23" s="74" t="s">
        <v>12</v>
      </c>
      <c r="U23" s="73" t="s">
        <v>13</v>
      </c>
      <c r="V23" s="75"/>
      <c r="W23" s="75" t="s">
        <v>447</v>
      </c>
      <c r="X23" s="75" t="s">
        <v>367</v>
      </c>
      <c r="Y23" s="72" t="s">
        <v>35</v>
      </c>
      <c r="Z23" s="72"/>
      <c r="AA23" s="187" t="s">
        <v>438</v>
      </c>
      <c r="AB23" s="189" t="s">
        <v>418</v>
      </c>
    </row>
    <row r="24" spans="1:28" ht="18" customHeight="1" x14ac:dyDescent="0.4">
      <c r="A24" s="199"/>
      <c r="B24" s="76" t="s">
        <v>1</v>
      </c>
      <c r="C24" s="77" t="s">
        <v>2</v>
      </c>
      <c r="D24" s="76" t="s">
        <v>1</v>
      </c>
      <c r="E24" s="77" t="s">
        <v>2</v>
      </c>
      <c r="F24" s="78" t="s">
        <v>1</v>
      </c>
      <c r="G24" s="78" t="s">
        <v>2</v>
      </c>
      <c r="H24" s="79" t="s">
        <v>4</v>
      </c>
      <c r="I24" s="79" t="s">
        <v>5</v>
      </c>
      <c r="J24" s="78" t="s">
        <v>268</v>
      </c>
      <c r="K24" s="79" t="s">
        <v>6</v>
      </c>
      <c r="L24" s="79" t="s">
        <v>273</v>
      </c>
      <c r="M24" s="78" t="s">
        <v>9</v>
      </c>
      <c r="N24" s="79" t="s">
        <v>7</v>
      </c>
      <c r="O24" s="78"/>
      <c r="P24" s="78" t="s">
        <v>14</v>
      </c>
      <c r="Q24" s="78" t="s">
        <v>15</v>
      </c>
      <c r="R24" s="79" t="s">
        <v>9</v>
      </c>
      <c r="S24" s="78" t="s">
        <v>10</v>
      </c>
      <c r="T24" s="76"/>
      <c r="U24" s="80" t="s">
        <v>14</v>
      </c>
      <c r="V24" s="77" t="s">
        <v>15</v>
      </c>
      <c r="W24" s="77" t="s">
        <v>448</v>
      </c>
      <c r="X24" s="77" t="s">
        <v>370</v>
      </c>
      <c r="Y24" s="79" t="s">
        <v>36</v>
      </c>
      <c r="Z24" s="79" t="s">
        <v>403</v>
      </c>
      <c r="AA24" s="188"/>
      <c r="AB24" s="190"/>
    </row>
    <row r="25" spans="1:28" x14ac:dyDescent="0.4">
      <c r="A25" s="68">
        <v>1</v>
      </c>
      <c r="B25" s="9"/>
      <c r="C25" s="2"/>
      <c r="D25" s="9"/>
      <c r="E25" s="2"/>
      <c r="F25" s="8"/>
      <c r="G25" s="8"/>
      <c r="H25" s="100"/>
      <c r="I25" s="4"/>
      <c r="J25" s="4"/>
      <c r="K25" s="49"/>
      <c r="L25" s="4"/>
      <c r="M25" s="1"/>
      <c r="N25" s="4"/>
      <c r="O25" s="14"/>
      <c r="P25" s="15"/>
      <c r="Q25" s="16"/>
      <c r="R25" s="8"/>
      <c r="S25" s="4"/>
      <c r="T25" s="14"/>
      <c r="U25" s="23"/>
      <c r="V25" s="24"/>
      <c r="W25" s="99"/>
      <c r="X25" s="99"/>
      <c r="Y25" s="29"/>
      <c r="Z25" s="8"/>
      <c r="AA25" s="29"/>
      <c r="AB25" s="8"/>
    </row>
    <row r="26" spans="1:28" x14ac:dyDescent="0.4">
      <c r="A26" s="68">
        <v>2</v>
      </c>
      <c r="B26" s="10"/>
      <c r="C26" s="6"/>
      <c r="D26" s="9"/>
      <c r="E26" s="2"/>
      <c r="F26" s="8"/>
      <c r="G26" s="8"/>
      <c r="H26" s="100"/>
      <c r="I26" s="8"/>
      <c r="J26" s="4"/>
      <c r="K26" s="49"/>
      <c r="L26" s="8"/>
      <c r="M26" s="1"/>
      <c r="N26" s="4"/>
      <c r="O26" s="17"/>
      <c r="P26" s="18"/>
      <c r="Q26" s="19"/>
      <c r="R26" s="8"/>
      <c r="S26" s="4"/>
      <c r="T26" s="17"/>
      <c r="U26" s="25"/>
      <c r="V26" s="26"/>
      <c r="W26" s="99"/>
      <c r="X26" s="99"/>
      <c r="Y26" s="29"/>
      <c r="Z26" s="8"/>
      <c r="AA26" s="29"/>
      <c r="AB26" s="8"/>
    </row>
    <row r="27" spans="1:28" x14ac:dyDescent="0.4">
      <c r="A27" s="68">
        <v>3</v>
      </c>
      <c r="B27" s="11"/>
      <c r="C27" s="3"/>
      <c r="D27" s="9"/>
      <c r="E27" s="2"/>
      <c r="F27" s="8"/>
      <c r="G27" s="8"/>
      <c r="H27" s="100"/>
      <c r="I27" s="5"/>
      <c r="J27" s="4"/>
      <c r="K27" s="49"/>
      <c r="L27" s="5"/>
      <c r="M27" s="1"/>
      <c r="N27" s="4"/>
      <c r="O27" s="20"/>
      <c r="P27" s="21"/>
      <c r="Q27" s="22"/>
      <c r="R27" s="8"/>
      <c r="S27" s="4"/>
      <c r="T27" s="20"/>
      <c r="U27" s="27"/>
      <c r="V27" s="28"/>
      <c r="W27" s="99"/>
      <c r="X27" s="99"/>
      <c r="Y27" s="29"/>
      <c r="Z27" s="8"/>
      <c r="AA27" s="29"/>
      <c r="AB27" s="8"/>
    </row>
    <row r="28" spans="1:28" x14ac:dyDescent="0.4">
      <c r="A28" s="68">
        <v>4</v>
      </c>
      <c r="B28" s="10"/>
      <c r="C28" s="6"/>
      <c r="D28" s="9"/>
      <c r="E28" s="2"/>
      <c r="F28" s="8"/>
      <c r="G28" s="8"/>
      <c r="H28" s="100"/>
      <c r="I28" s="8"/>
      <c r="J28" s="4"/>
      <c r="K28" s="49"/>
      <c r="L28" s="8"/>
      <c r="M28" s="1"/>
      <c r="N28" s="4"/>
      <c r="O28" s="17"/>
      <c r="P28" s="18"/>
      <c r="Q28" s="19"/>
      <c r="R28" s="8"/>
      <c r="S28" s="4"/>
      <c r="T28" s="17"/>
      <c r="U28" s="25"/>
      <c r="V28" s="26"/>
      <c r="W28" s="99"/>
      <c r="X28" s="99"/>
      <c r="Y28" s="29"/>
      <c r="Z28" s="8"/>
      <c r="AA28" s="29"/>
      <c r="AB28" s="8"/>
    </row>
    <row r="29" spans="1:28" x14ac:dyDescent="0.4">
      <c r="A29" s="68">
        <v>5</v>
      </c>
      <c r="B29" s="11"/>
      <c r="C29" s="3"/>
      <c r="D29" s="9"/>
      <c r="E29" s="2"/>
      <c r="F29" s="8"/>
      <c r="G29" s="8"/>
      <c r="H29" s="100"/>
      <c r="I29" s="5"/>
      <c r="J29" s="4"/>
      <c r="K29" s="49"/>
      <c r="L29" s="5"/>
      <c r="M29" s="1"/>
      <c r="N29" s="4"/>
      <c r="O29" s="20"/>
      <c r="P29" s="21"/>
      <c r="Q29" s="22"/>
      <c r="R29" s="8"/>
      <c r="S29" s="4"/>
      <c r="T29" s="20"/>
      <c r="U29" s="27"/>
      <c r="V29" s="28"/>
      <c r="W29" s="99"/>
      <c r="X29" s="99"/>
      <c r="Y29" s="29"/>
      <c r="Z29" s="8"/>
      <c r="AA29" s="29"/>
      <c r="AB29" s="8"/>
    </row>
    <row r="30" spans="1:28" x14ac:dyDescent="0.4">
      <c r="A30" s="68">
        <v>6</v>
      </c>
      <c r="B30" s="10"/>
      <c r="C30" s="6"/>
      <c r="D30" s="9"/>
      <c r="E30" s="2"/>
      <c r="F30" s="8"/>
      <c r="G30" s="8"/>
      <c r="H30" s="100"/>
      <c r="I30" s="8"/>
      <c r="J30" s="4"/>
      <c r="K30" s="49"/>
      <c r="L30" s="8"/>
      <c r="M30" s="1"/>
      <c r="N30" s="4"/>
      <c r="O30" s="17"/>
      <c r="P30" s="18"/>
      <c r="Q30" s="19"/>
      <c r="R30" s="8"/>
      <c r="S30" s="4"/>
      <c r="T30" s="17"/>
      <c r="U30" s="25"/>
      <c r="V30" s="26"/>
      <c r="W30" s="99"/>
      <c r="X30" s="99"/>
      <c r="Y30" s="29"/>
      <c r="Z30" s="8"/>
      <c r="AA30" s="29"/>
      <c r="AB30" s="8"/>
    </row>
    <row r="31" spans="1:28" x14ac:dyDescent="0.4">
      <c r="A31" s="68">
        <v>7</v>
      </c>
      <c r="B31" s="11"/>
      <c r="C31" s="3"/>
      <c r="D31" s="9"/>
      <c r="E31" s="2"/>
      <c r="F31" s="8"/>
      <c r="G31" s="8"/>
      <c r="H31" s="100"/>
      <c r="I31" s="5"/>
      <c r="J31" s="4"/>
      <c r="K31" s="49"/>
      <c r="L31" s="5"/>
      <c r="M31" s="1"/>
      <c r="N31" s="4"/>
      <c r="O31" s="20"/>
      <c r="P31" s="21"/>
      <c r="Q31" s="22"/>
      <c r="R31" s="8"/>
      <c r="S31" s="4"/>
      <c r="T31" s="20"/>
      <c r="U31" s="27"/>
      <c r="V31" s="28"/>
      <c r="W31" s="99"/>
      <c r="X31" s="99"/>
      <c r="Y31" s="29"/>
      <c r="Z31" s="8"/>
      <c r="AA31" s="29"/>
      <c r="AB31" s="8"/>
    </row>
    <row r="32" spans="1:28" x14ac:dyDescent="0.4">
      <c r="A32" s="68">
        <v>8</v>
      </c>
      <c r="B32" s="10"/>
      <c r="C32" s="6"/>
      <c r="D32" s="9"/>
      <c r="E32" s="2"/>
      <c r="F32" s="8"/>
      <c r="G32" s="8"/>
      <c r="H32" s="100"/>
      <c r="I32" s="8"/>
      <c r="J32" s="4"/>
      <c r="K32" s="49"/>
      <c r="L32" s="8"/>
      <c r="M32" s="1"/>
      <c r="N32" s="4"/>
      <c r="O32" s="17"/>
      <c r="P32" s="18"/>
      <c r="Q32" s="19"/>
      <c r="R32" s="8"/>
      <c r="S32" s="4"/>
      <c r="T32" s="17"/>
      <c r="U32" s="25"/>
      <c r="V32" s="26"/>
      <c r="W32" s="99"/>
      <c r="X32" s="99"/>
      <c r="Y32" s="29"/>
      <c r="Z32" s="8"/>
      <c r="AA32" s="29"/>
      <c r="AB32" s="8"/>
    </row>
    <row r="33" spans="1:28" x14ac:dyDescent="0.4">
      <c r="A33" s="68">
        <v>9</v>
      </c>
      <c r="B33" s="11"/>
      <c r="C33" s="3"/>
      <c r="D33" s="9"/>
      <c r="E33" s="2"/>
      <c r="F33" s="8"/>
      <c r="G33" s="8"/>
      <c r="H33" s="100"/>
      <c r="I33" s="5"/>
      <c r="J33" s="4"/>
      <c r="K33" s="49"/>
      <c r="L33" s="5"/>
      <c r="M33" s="1"/>
      <c r="N33" s="4"/>
      <c r="O33" s="20"/>
      <c r="P33" s="21"/>
      <c r="Q33" s="22"/>
      <c r="R33" s="8"/>
      <c r="S33" s="4"/>
      <c r="T33" s="20"/>
      <c r="U33" s="27"/>
      <c r="V33" s="28"/>
      <c r="W33" s="99"/>
      <c r="X33" s="99"/>
      <c r="Y33" s="29"/>
      <c r="Z33" s="8"/>
      <c r="AA33" s="29"/>
      <c r="AB33" s="8"/>
    </row>
    <row r="34" spans="1:28" x14ac:dyDescent="0.4">
      <c r="A34" s="68">
        <v>10</v>
      </c>
      <c r="B34" s="10"/>
      <c r="C34" s="6"/>
      <c r="D34" s="9"/>
      <c r="E34" s="2"/>
      <c r="F34" s="8"/>
      <c r="G34" s="8"/>
      <c r="H34" s="100"/>
      <c r="I34" s="8"/>
      <c r="J34" s="4"/>
      <c r="K34" s="49"/>
      <c r="L34" s="8"/>
      <c r="M34" s="1"/>
      <c r="N34" s="4"/>
      <c r="O34" s="17"/>
      <c r="P34" s="18"/>
      <c r="Q34" s="19"/>
      <c r="R34" s="8"/>
      <c r="S34" s="4"/>
      <c r="T34" s="17"/>
      <c r="U34" s="25"/>
      <c r="V34" s="26"/>
      <c r="W34" s="99"/>
      <c r="X34" s="99"/>
      <c r="Y34" s="29"/>
      <c r="Z34" s="8"/>
      <c r="AA34" s="29"/>
      <c r="AB34" s="8"/>
    </row>
    <row r="35" spans="1:28" x14ac:dyDescent="0.4">
      <c r="A35" s="68">
        <v>11</v>
      </c>
      <c r="B35" s="11"/>
      <c r="C35" s="3"/>
      <c r="D35" s="9"/>
      <c r="E35" s="2"/>
      <c r="F35" s="8"/>
      <c r="G35" s="8"/>
      <c r="H35" s="100"/>
      <c r="I35" s="5"/>
      <c r="J35" s="4"/>
      <c r="K35" s="49"/>
      <c r="L35" s="5"/>
      <c r="M35" s="1"/>
      <c r="N35" s="4"/>
      <c r="O35" s="20"/>
      <c r="P35" s="21"/>
      <c r="Q35" s="22"/>
      <c r="R35" s="8"/>
      <c r="S35" s="4"/>
      <c r="T35" s="20"/>
      <c r="U35" s="27"/>
      <c r="V35" s="28"/>
      <c r="W35" s="99"/>
      <c r="X35" s="99"/>
      <c r="Y35" s="29"/>
      <c r="Z35" s="8"/>
      <c r="AA35" s="29"/>
      <c r="AB35" s="8"/>
    </row>
    <row r="36" spans="1:28" x14ac:dyDescent="0.4">
      <c r="A36" s="68">
        <v>12</v>
      </c>
      <c r="B36" s="10"/>
      <c r="C36" s="6"/>
      <c r="D36" s="9"/>
      <c r="E36" s="2"/>
      <c r="F36" s="8"/>
      <c r="G36" s="8"/>
      <c r="H36" s="100"/>
      <c r="I36" s="8"/>
      <c r="J36" s="4"/>
      <c r="K36" s="49"/>
      <c r="L36" s="8"/>
      <c r="M36" s="1"/>
      <c r="N36" s="4"/>
      <c r="O36" s="17"/>
      <c r="P36" s="18"/>
      <c r="Q36" s="19"/>
      <c r="R36" s="8"/>
      <c r="S36" s="4"/>
      <c r="T36" s="17"/>
      <c r="U36" s="25"/>
      <c r="V36" s="26"/>
      <c r="W36" s="99"/>
      <c r="X36" s="99"/>
      <c r="Y36" s="29"/>
      <c r="Z36" s="8"/>
      <c r="AA36" s="29"/>
      <c r="AB36" s="8"/>
    </row>
    <row r="37" spans="1:28" x14ac:dyDescent="0.4">
      <c r="A37" s="68">
        <v>13</v>
      </c>
      <c r="B37" s="11"/>
      <c r="C37" s="3"/>
      <c r="D37" s="9"/>
      <c r="E37" s="2"/>
      <c r="F37" s="8"/>
      <c r="G37" s="8"/>
      <c r="H37" s="100"/>
      <c r="I37" s="5"/>
      <c r="J37" s="4"/>
      <c r="K37" s="49"/>
      <c r="L37" s="5"/>
      <c r="M37" s="1"/>
      <c r="N37" s="4"/>
      <c r="O37" s="20"/>
      <c r="P37" s="21"/>
      <c r="Q37" s="22"/>
      <c r="R37" s="8"/>
      <c r="S37" s="4"/>
      <c r="T37" s="20"/>
      <c r="U37" s="27"/>
      <c r="V37" s="28"/>
      <c r="W37" s="99"/>
      <c r="X37" s="99"/>
      <c r="Y37" s="29"/>
      <c r="Z37" s="8"/>
      <c r="AA37" s="29"/>
      <c r="AB37" s="8"/>
    </row>
    <row r="38" spans="1:28" x14ac:dyDescent="0.4">
      <c r="A38" s="68">
        <v>14</v>
      </c>
      <c r="B38" s="10"/>
      <c r="C38" s="6"/>
      <c r="D38" s="9"/>
      <c r="E38" s="2"/>
      <c r="F38" s="8"/>
      <c r="G38" s="8"/>
      <c r="H38" s="100"/>
      <c r="I38" s="8"/>
      <c r="J38" s="4"/>
      <c r="K38" s="49"/>
      <c r="L38" s="8"/>
      <c r="M38" s="1"/>
      <c r="N38" s="4"/>
      <c r="O38" s="17"/>
      <c r="P38" s="18"/>
      <c r="Q38" s="19"/>
      <c r="R38" s="8"/>
      <c r="S38" s="4"/>
      <c r="T38" s="17"/>
      <c r="U38" s="25"/>
      <c r="V38" s="26"/>
      <c r="W38" s="99"/>
      <c r="X38" s="99"/>
      <c r="Y38" s="29"/>
      <c r="Z38" s="8"/>
      <c r="AA38" s="29"/>
      <c r="AB38" s="8"/>
    </row>
    <row r="39" spans="1:28" x14ac:dyDescent="0.4">
      <c r="A39" s="68">
        <v>15</v>
      </c>
      <c r="B39" s="11"/>
      <c r="C39" s="3"/>
      <c r="D39" s="9"/>
      <c r="E39" s="2"/>
      <c r="F39" s="8"/>
      <c r="G39" s="8"/>
      <c r="H39" s="100"/>
      <c r="I39" s="5"/>
      <c r="J39" s="4"/>
      <c r="K39" s="49"/>
      <c r="L39" s="5"/>
      <c r="M39" s="1"/>
      <c r="N39" s="4"/>
      <c r="O39" s="20"/>
      <c r="P39" s="21"/>
      <c r="Q39" s="22"/>
      <c r="R39" s="8"/>
      <c r="S39" s="4"/>
      <c r="T39" s="20"/>
      <c r="U39" s="27"/>
      <c r="V39" s="28"/>
      <c r="W39" s="99"/>
      <c r="X39" s="99"/>
      <c r="Y39" s="29"/>
      <c r="Z39" s="8"/>
      <c r="AA39" s="29"/>
      <c r="AB39" s="8"/>
    </row>
    <row r="40" spans="1:28" x14ac:dyDescent="0.4">
      <c r="A40" s="68">
        <v>16</v>
      </c>
      <c r="B40" s="10"/>
      <c r="C40" s="6"/>
      <c r="D40" s="9"/>
      <c r="E40" s="2"/>
      <c r="F40" s="8"/>
      <c r="G40" s="8"/>
      <c r="H40" s="100"/>
      <c r="I40" s="8"/>
      <c r="J40" s="4"/>
      <c r="K40" s="49"/>
      <c r="L40" s="8"/>
      <c r="M40" s="1"/>
      <c r="N40" s="4"/>
      <c r="O40" s="17"/>
      <c r="P40" s="18"/>
      <c r="Q40" s="19"/>
      <c r="R40" s="8"/>
      <c r="S40" s="4"/>
      <c r="T40" s="17"/>
      <c r="U40" s="25"/>
      <c r="V40" s="26"/>
      <c r="W40" s="99"/>
      <c r="X40" s="99"/>
      <c r="Y40" s="29"/>
      <c r="Z40" s="8"/>
      <c r="AA40" s="29"/>
      <c r="AB40" s="8"/>
    </row>
    <row r="41" spans="1:28" x14ac:dyDescent="0.4">
      <c r="A41" s="68">
        <v>17</v>
      </c>
      <c r="B41" s="11"/>
      <c r="C41" s="3"/>
      <c r="D41" s="9"/>
      <c r="E41" s="2"/>
      <c r="F41" s="8"/>
      <c r="G41" s="8"/>
      <c r="H41" s="100"/>
      <c r="I41" s="5"/>
      <c r="J41" s="4"/>
      <c r="K41" s="49"/>
      <c r="L41" s="5"/>
      <c r="M41" s="1"/>
      <c r="N41" s="4"/>
      <c r="O41" s="20"/>
      <c r="P41" s="21"/>
      <c r="Q41" s="22"/>
      <c r="R41" s="8"/>
      <c r="S41" s="4"/>
      <c r="T41" s="20"/>
      <c r="U41" s="27"/>
      <c r="V41" s="28"/>
      <c r="W41" s="99"/>
      <c r="X41" s="99"/>
      <c r="Y41" s="29"/>
      <c r="Z41" s="8"/>
      <c r="AA41" s="29"/>
      <c r="AB41" s="8"/>
    </row>
    <row r="42" spans="1:28" x14ac:dyDescent="0.4">
      <c r="A42" s="68">
        <v>18</v>
      </c>
      <c r="B42" s="10"/>
      <c r="C42" s="6"/>
      <c r="D42" s="9"/>
      <c r="E42" s="2"/>
      <c r="F42" s="8"/>
      <c r="G42" s="8"/>
      <c r="H42" s="100"/>
      <c r="I42" s="8"/>
      <c r="J42" s="4"/>
      <c r="K42" s="49"/>
      <c r="L42" s="8"/>
      <c r="M42" s="1"/>
      <c r="N42" s="4"/>
      <c r="O42" s="17"/>
      <c r="P42" s="18"/>
      <c r="Q42" s="19"/>
      <c r="R42" s="8"/>
      <c r="S42" s="4"/>
      <c r="T42" s="17"/>
      <c r="U42" s="25"/>
      <c r="V42" s="26"/>
      <c r="W42" s="99"/>
      <c r="X42" s="99"/>
      <c r="Y42" s="29"/>
      <c r="Z42" s="8"/>
      <c r="AA42" s="29"/>
      <c r="AB42" s="8"/>
    </row>
    <row r="43" spans="1:28" x14ac:dyDescent="0.4">
      <c r="A43" s="68">
        <v>19</v>
      </c>
      <c r="B43" s="11"/>
      <c r="C43" s="3"/>
      <c r="D43" s="9"/>
      <c r="E43" s="2"/>
      <c r="F43" s="8"/>
      <c r="G43" s="8"/>
      <c r="H43" s="100"/>
      <c r="I43" s="5"/>
      <c r="J43" s="4"/>
      <c r="K43" s="49"/>
      <c r="L43" s="5"/>
      <c r="M43" s="1"/>
      <c r="N43" s="4"/>
      <c r="O43" s="20"/>
      <c r="P43" s="21"/>
      <c r="Q43" s="22"/>
      <c r="R43" s="8"/>
      <c r="S43" s="4"/>
      <c r="T43" s="20"/>
      <c r="U43" s="27"/>
      <c r="V43" s="28"/>
      <c r="W43" s="99"/>
      <c r="X43" s="99"/>
      <c r="Y43" s="29"/>
      <c r="Z43" s="8"/>
      <c r="AA43" s="29"/>
      <c r="AB43" s="8"/>
    </row>
    <row r="44" spans="1:28" x14ac:dyDescent="0.4">
      <c r="A44" s="68">
        <v>20</v>
      </c>
      <c r="B44" s="10"/>
      <c r="C44" s="6"/>
      <c r="D44" s="9"/>
      <c r="E44" s="2"/>
      <c r="F44" s="8"/>
      <c r="G44" s="8"/>
      <c r="H44" s="100"/>
      <c r="I44" s="8"/>
      <c r="J44" s="4"/>
      <c r="K44" s="49"/>
      <c r="L44" s="8"/>
      <c r="M44" s="1"/>
      <c r="N44" s="4"/>
      <c r="O44" s="17"/>
      <c r="P44" s="18"/>
      <c r="Q44" s="19"/>
      <c r="R44" s="8"/>
      <c r="S44" s="4"/>
      <c r="T44" s="17"/>
      <c r="U44" s="25"/>
      <c r="V44" s="26"/>
      <c r="W44" s="99"/>
      <c r="X44" s="99"/>
      <c r="Y44" s="29"/>
      <c r="Z44" s="8"/>
      <c r="AA44" s="29"/>
      <c r="AB44" s="8"/>
    </row>
    <row r="45" spans="1:28" x14ac:dyDescent="0.4">
      <c r="A45" s="68">
        <v>21</v>
      </c>
      <c r="B45" s="11"/>
      <c r="C45" s="3"/>
      <c r="D45" s="9"/>
      <c r="E45" s="2"/>
      <c r="F45" s="8"/>
      <c r="G45" s="8"/>
      <c r="H45" s="100"/>
      <c r="I45" s="5"/>
      <c r="J45" s="4"/>
      <c r="K45" s="49"/>
      <c r="L45" s="5"/>
      <c r="M45" s="1"/>
      <c r="N45" s="4"/>
      <c r="O45" s="20"/>
      <c r="P45" s="21"/>
      <c r="Q45" s="22"/>
      <c r="R45" s="8"/>
      <c r="S45" s="4"/>
      <c r="T45" s="20"/>
      <c r="U45" s="27"/>
      <c r="V45" s="28"/>
      <c r="W45" s="99"/>
      <c r="X45" s="99"/>
      <c r="Y45" s="29"/>
      <c r="Z45" s="8"/>
      <c r="AA45" s="29"/>
      <c r="AB45" s="8"/>
    </row>
    <row r="46" spans="1:28" x14ac:dyDescent="0.4">
      <c r="A46" s="68">
        <v>22</v>
      </c>
      <c r="B46" s="10"/>
      <c r="C46" s="6"/>
      <c r="D46" s="9"/>
      <c r="E46" s="2"/>
      <c r="F46" s="8"/>
      <c r="G46" s="8"/>
      <c r="H46" s="100"/>
      <c r="I46" s="8"/>
      <c r="J46" s="4"/>
      <c r="K46" s="49"/>
      <c r="L46" s="8"/>
      <c r="M46" s="1"/>
      <c r="N46" s="4"/>
      <c r="O46" s="17"/>
      <c r="P46" s="18"/>
      <c r="Q46" s="19"/>
      <c r="R46" s="8"/>
      <c r="S46" s="4"/>
      <c r="T46" s="17"/>
      <c r="U46" s="25"/>
      <c r="V46" s="26"/>
      <c r="W46" s="99"/>
      <c r="X46" s="99"/>
      <c r="Y46" s="29"/>
      <c r="Z46" s="8"/>
      <c r="AA46" s="29"/>
      <c r="AB46" s="8"/>
    </row>
    <row r="47" spans="1:28" x14ac:dyDescent="0.4">
      <c r="A47" s="68">
        <v>23</v>
      </c>
      <c r="B47" s="11"/>
      <c r="C47" s="3"/>
      <c r="D47" s="9"/>
      <c r="E47" s="2"/>
      <c r="F47" s="8"/>
      <c r="G47" s="8"/>
      <c r="H47" s="100"/>
      <c r="I47" s="5"/>
      <c r="J47" s="4"/>
      <c r="K47" s="49"/>
      <c r="L47" s="5"/>
      <c r="M47" s="1"/>
      <c r="N47" s="4"/>
      <c r="O47" s="20"/>
      <c r="P47" s="21"/>
      <c r="Q47" s="22"/>
      <c r="R47" s="8"/>
      <c r="S47" s="4"/>
      <c r="T47" s="20"/>
      <c r="U47" s="27"/>
      <c r="V47" s="28"/>
      <c r="W47" s="99"/>
      <c r="X47" s="99"/>
      <c r="Y47" s="29"/>
      <c r="Z47" s="8"/>
      <c r="AA47" s="29"/>
      <c r="AB47" s="8"/>
    </row>
    <row r="48" spans="1:28" x14ac:dyDescent="0.4">
      <c r="A48" s="68">
        <v>24</v>
      </c>
      <c r="B48" s="10"/>
      <c r="C48" s="6"/>
      <c r="D48" s="9"/>
      <c r="E48" s="2"/>
      <c r="F48" s="8"/>
      <c r="G48" s="8"/>
      <c r="H48" s="100"/>
      <c r="I48" s="8"/>
      <c r="J48" s="4"/>
      <c r="K48" s="49"/>
      <c r="L48" s="8"/>
      <c r="M48" s="1"/>
      <c r="N48" s="4"/>
      <c r="O48" s="17"/>
      <c r="P48" s="18"/>
      <c r="Q48" s="19"/>
      <c r="R48" s="8"/>
      <c r="S48" s="4"/>
      <c r="T48" s="17"/>
      <c r="U48" s="25"/>
      <c r="V48" s="26"/>
      <c r="W48" s="99"/>
      <c r="X48" s="99"/>
      <c r="Y48" s="29"/>
      <c r="Z48" s="8"/>
      <c r="AA48" s="29"/>
      <c r="AB48" s="8"/>
    </row>
    <row r="49" spans="1:28" x14ac:dyDescent="0.4">
      <c r="A49" s="97">
        <v>25</v>
      </c>
      <c r="B49" s="10"/>
      <c r="C49" s="6"/>
      <c r="D49" s="10"/>
      <c r="E49" s="6"/>
      <c r="F49" s="8"/>
      <c r="G49" s="8"/>
      <c r="H49" s="29"/>
      <c r="I49" s="8"/>
      <c r="J49" s="8"/>
      <c r="K49" s="51"/>
      <c r="L49" s="8"/>
      <c r="M49" s="8"/>
      <c r="N49" s="8"/>
      <c r="O49" s="17"/>
      <c r="P49" s="18"/>
      <c r="Q49" s="19"/>
      <c r="R49" s="8"/>
      <c r="S49" s="8"/>
      <c r="T49" s="17"/>
      <c r="U49" s="25"/>
      <c r="V49" s="26"/>
      <c r="W49" s="54"/>
      <c r="X49" s="54"/>
      <c r="Y49" s="29"/>
      <c r="Z49" s="8"/>
      <c r="AA49" s="29"/>
      <c r="AB49" s="8"/>
    </row>
    <row r="104" spans="2:8" x14ac:dyDescent="0.4">
      <c r="B104" t="s">
        <v>322</v>
      </c>
      <c r="C104" t="s">
        <v>37</v>
      </c>
      <c r="D104" t="s">
        <v>388</v>
      </c>
      <c r="E104" t="s">
        <v>27</v>
      </c>
      <c r="F104" t="s">
        <v>270</v>
      </c>
      <c r="G104" t="s">
        <v>274</v>
      </c>
      <c r="H104" t="s">
        <v>428</v>
      </c>
    </row>
    <row r="105" spans="2:8" x14ac:dyDescent="0.4">
      <c r="B105" t="s">
        <v>323</v>
      </c>
      <c r="C105" t="s">
        <v>362</v>
      </c>
      <c r="D105" t="s">
        <v>389</v>
      </c>
      <c r="E105" t="s">
        <v>29</v>
      </c>
      <c r="G105" t="s">
        <v>275</v>
      </c>
      <c r="H105" t="s">
        <v>429</v>
      </c>
    </row>
    <row r="106" spans="2:8" x14ac:dyDescent="0.4">
      <c r="B106" t="s">
        <v>436</v>
      </c>
      <c r="C106" t="s">
        <v>324</v>
      </c>
      <c r="D106" t="s">
        <v>390</v>
      </c>
      <c r="E106" t="s">
        <v>31</v>
      </c>
      <c r="G106" t="s">
        <v>276</v>
      </c>
      <c r="H106" t="s">
        <v>430</v>
      </c>
    </row>
    <row r="107" spans="2:8" x14ac:dyDescent="0.4">
      <c r="C107" t="s">
        <v>39</v>
      </c>
      <c r="E107" t="s">
        <v>32</v>
      </c>
      <c r="G107" t="s">
        <v>277</v>
      </c>
      <c r="H107" t="s">
        <v>431</v>
      </c>
    </row>
    <row r="108" spans="2:8" x14ac:dyDescent="0.4">
      <c r="C108" t="s">
        <v>45</v>
      </c>
      <c r="E108" t="s">
        <v>33</v>
      </c>
      <c r="G108" t="s">
        <v>278</v>
      </c>
      <c r="H108" t="s">
        <v>432</v>
      </c>
    </row>
    <row r="109" spans="2:8" x14ac:dyDescent="0.4">
      <c r="C109" t="s">
        <v>47</v>
      </c>
      <c r="E109" t="s">
        <v>34</v>
      </c>
      <c r="G109" t="s">
        <v>279</v>
      </c>
      <c r="H109" t="s">
        <v>433</v>
      </c>
    </row>
    <row r="110" spans="2:8" x14ac:dyDescent="0.4">
      <c r="C110" t="s">
        <v>415</v>
      </c>
      <c r="G110" t="s">
        <v>280</v>
      </c>
      <c r="H110" t="s">
        <v>434</v>
      </c>
    </row>
    <row r="111" spans="2:8" x14ac:dyDescent="0.4">
      <c r="C111" t="s">
        <v>416</v>
      </c>
      <c r="G111" t="s">
        <v>281</v>
      </c>
      <c r="H111" t="s">
        <v>435</v>
      </c>
    </row>
    <row r="112" spans="2:8" x14ac:dyDescent="0.4">
      <c r="C112" t="s">
        <v>40</v>
      </c>
      <c r="G112" t="s">
        <v>282</v>
      </c>
      <c r="H112" t="s">
        <v>422</v>
      </c>
    </row>
    <row r="113" spans="3:7" x14ac:dyDescent="0.4">
      <c r="C113" t="s">
        <v>41</v>
      </c>
      <c r="G113" t="s">
        <v>283</v>
      </c>
    </row>
    <row r="114" spans="3:7" x14ac:dyDescent="0.4">
      <c r="C114" t="s">
        <v>43</v>
      </c>
      <c r="G114" t="s">
        <v>284</v>
      </c>
    </row>
    <row r="115" spans="3:7" x14ac:dyDescent="0.4">
      <c r="C115" t="s">
        <v>417</v>
      </c>
      <c r="G115" t="s">
        <v>285</v>
      </c>
    </row>
    <row r="116" spans="3:7" x14ac:dyDescent="0.4">
      <c r="C116" t="s">
        <v>437</v>
      </c>
      <c r="G116" t="s">
        <v>319</v>
      </c>
    </row>
    <row r="117" spans="3:7" x14ac:dyDescent="0.4">
      <c r="G117" t="s">
        <v>286</v>
      </c>
    </row>
    <row r="118" spans="3:7" x14ac:dyDescent="0.4">
      <c r="G118" t="s">
        <v>287</v>
      </c>
    </row>
    <row r="119" spans="3:7" x14ac:dyDescent="0.4">
      <c r="G119" t="s">
        <v>288</v>
      </c>
    </row>
    <row r="120" spans="3:7" x14ac:dyDescent="0.4">
      <c r="G120" t="s">
        <v>289</v>
      </c>
    </row>
    <row r="121" spans="3:7" x14ac:dyDescent="0.4">
      <c r="G121" t="s">
        <v>290</v>
      </c>
    </row>
    <row r="122" spans="3:7" x14ac:dyDescent="0.4">
      <c r="G122" t="s">
        <v>291</v>
      </c>
    </row>
    <row r="123" spans="3:7" x14ac:dyDescent="0.4">
      <c r="G123" t="s">
        <v>292</v>
      </c>
    </row>
    <row r="124" spans="3:7" x14ac:dyDescent="0.4">
      <c r="G124" t="s">
        <v>293</v>
      </c>
    </row>
    <row r="125" spans="3:7" x14ac:dyDescent="0.4">
      <c r="G125" t="s">
        <v>294</v>
      </c>
    </row>
    <row r="126" spans="3:7" x14ac:dyDescent="0.4">
      <c r="G126" t="s">
        <v>295</v>
      </c>
    </row>
    <row r="127" spans="3:7" x14ac:dyDescent="0.4">
      <c r="G127" t="s">
        <v>296</v>
      </c>
    </row>
    <row r="128" spans="3:7" x14ac:dyDescent="0.4">
      <c r="G128" t="s">
        <v>297</v>
      </c>
    </row>
    <row r="129" spans="7:7" x14ac:dyDescent="0.4">
      <c r="G129" t="s">
        <v>320</v>
      </c>
    </row>
    <row r="130" spans="7:7" x14ac:dyDescent="0.4">
      <c r="G130" t="s">
        <v>321</v>
      </c>
    </row>
    <row r="131" spans="7:7" x14ac:dyDescent="0.4">
      <c r="G131" t="s">
        <v>298</v>
      </c>
    </row>
    <row r="132" spans="7:7" x14ac:dyDescent="0.4">
      <c r="G132" t="s">
        <v>299</v>
      </c>
    </row>
    <row r="133" spans="7:7" x14ac:dyDescent="0.4">
      <c r="G133" t="s">
        <v>300</v>
      </c>
    </row>
    <row r="134" spans="7:7" x14ac:dyDescent="0.4">
      <c r="G134" t="s">
        <v>301</v>
      </c>
    </row>
    <row r="135" spans="7:7" x14ac:dyDescent="0.4">
      <c r="G135" t="s">
        <v>302</v>
      </c>
    </row>
    <row r="136" spans="7:7" x14ac:dyDescent="0.4">
      <c r="G136" t="s">
        <v>303</v>
      </c>
    </row>
    <row r="137" spans="7:7" x14ac:dyDescent="0.4">
      <c r="G137" t="s">
        <v>304</v>
      </c>
    </row>
    <row r="138" spans="7:7" x14ac:dyDescent="0.4">
      <c r="G138" t="s">
        <v>305</v>
      </c>
    </row>
    <row r="139" spans="7:7" x14ac:dyDescent="0.4">
      <c r="G139" t="s">
        <v>306</v>
      </c>
    </row>
    <row r="140" spans="7:7" x14ac:dyDescent="0.4">
      <c r="G140" t="s">
        <v>307</v>
      </c>
    </row>
    <row r="141" spans="7:7" x14ac:dyDescent="0.4">
      <c r="G141" t="s">
        <v>308</v>
      </c>
    </row>
    <row r="142" spans="7:7" x14ac:dyDescent="0.4">
      <c r="G142" t="s">
        <v>309</v>
      </c>
    </row>
    <row r="143" spans="7:7" x14ac:dyDescent="0.4">
      <c r="G143" t="s">
        <v>310</v>
      </c>
    </row>
    <row r="144" spans="7:7" x14ac:dyDescent="0.4">
      <c r="G144" t="s">
        <v>311</v>
      </c>
    </row>
    <row r="145" spans="7:7" x14ac:dyDescent="0.4">
      <c r="G145" t="s">
        <v>312</v>
      </c>
    </row>
    <row r="146" spans="7:7" x14ac:dyDescent="0.4">
      <c r="G146" t="s">
        <v>313</v>
      </c>
    </row>
    <row r="147" spans="7:7" x14ac:dyDescent="0.4">
      <c r="G147" t="s">
        <v>314</v>
      </c>
    </row>
    <row r="148" spans="7:7" x14ac:dyDescent="0.4">
      <c r="G148" t="s">
        <v>315</v>
      </c>
    </row>
    <row r="149" spans="7:7" x14ac:dyDescent="0.4">
      <c r="G149" t="s">
        <v>316</v>
      </c>
    </row>
    <row r="150" spans="7:7" x14ac:dyDescent="0.4">
      <c r="G150" t="s">
        <v>317</v>
      </c>
    </row>
  </sheetData>
  <mergeCells count="38">
    <mergeCell ref="A15:B15"/>
    <mergeCell ref="A16:B16"/>
    <mergeCell ref="H16:J16"/>
    <mergeCell ref="H15:J15"/>
    <mergeCell ref="A4:B4"/>
    <mergeCell ref="C4:K4"/>
    <mergeCell ref="A5:B5"/>
    <mergeCell ref="C5:K5"/>
    <mergeCell ref="A6:B6"/>
    <mergeCell ref="C6:K6"/>
    <mergeCell ref="A7:B7"/>
    <mergeCell ref="C7:K7"/>
    <mergeCell ref="A8:B8"/>
    <mergeCell ref="C8:K8"/>
    <mergeCell ref="A9:B9"/>
    <mergeCell ref="C9:K9"/>
    <mergeCell ref="A10:B10"/>
    <mergeCell ref="C10:K10"/>
    <mergeCell ref="A11:B11"/>
    <mergeCell ref="C11:K11"/>
    <mergeCell ref="A12:B12"/>
    <mergeCell ref="C12:K12"/>
    <mergeCell ref="AA22:AB22"/>
    <mergeCell ref="AA23:AA24"/>
    <mergeCell ref="AB23:AB24"/>
    <mergeCell ref="A13:B13"/>
    <mergeCell ref="C13:K13"/>
    <mergeCell ref="N14:N15"/>
    <mergeCell ref="O22:Q22"/>
    <mergeCell ref="T22:V22"/>
    <mergeCell ref="F23:G23"/>
    <mergeCell ref="A23:A24"/>
    <mergeCell ref="B23:C23"/>
    <mergeCell ref="D23:E23"/>
    <mergeCell ref="A17:B17"/>
    <mergeCell ref="C17:K17"/>
    <mergeCell ref="A14:B14"/>
    <mergeCell ref="H14:J14"/>
  </mergeCells>
  <phoneticPr fontId="2"/>
  <dataValidations count="8">
    <dataValidation type="list" allowBlank="1" showInputMessage="1" showErrorMessage="1" sqref="Y25:Y49 AA25:AA49">
      <formula1>$G$104:$G$150</formula1>
    </dataValidation>
    <dataValidation type="list" allowBlank="1" showInputMessage="1" showErrorMessage="1" sqref="J25:J49">
      <formula1>$F$104:$F$105</formula1>
    </dataValidation>
    <dataValidation type="list" allowBlank="1" showInputMessage="1" showErrorMessage="1" sqref="W25:X49">
      <formula1>$E$104:$E$109</formula1>
    </dataValidation>
    <dataValidation imeMode="halfKatakana" allowBlank="1" showInputMessage="1" showErrorMessage="1" sqref="D25:E49"/>
    <dataValidation type="list" allowBlank="1" showInputMessage="1" showErrorMessage="1" sqref="H25:H49">
      <formula1>$D$104:$D$106</formula1>
    </dataValidation>
    <dataValidation type="list" allowBlank="1" showInputMessage="1" showErrorMessage="1" sqref="M25:M49 R25:R49">
      <formula1>$B$104:$B$106</formula1>
    </dataValidation>
    <dataValidation type="list" allowBlank="1" showInputMessage="1" showErrorMessage="1" sqref="N25:N49 S25:S49">
      <formula1>$C$104:$C$116</formula1>
    </dataValidation>
    <dataValidation type="list" allowBlank="1" showInputMessage="1" showErrorMessage="1" sqref="AB25:AB49">
      <formula1>$H$104:$H$112</formula1>
    </dataValidation>
  </dataValidations>
  <pageMargins left="0.19685039370078741" right="0.19685039370078741" top="0.39370078740157483" bottom="0.39370078740157483" header="0.31496062992125984" footer="0.31496062992125984"/>
  <pageSetup paperSize="9" scale="56" fitToHeight="0" orientation="landscape" horizontalDpi="1200" verticalDpi="120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 tint="-0.14999847407452621"/>
    <pageSetUpPr fitToPage="1"/>
  </sheetPr>
  <dimension ref="B2:O34"/>
  <sheetViews>
    <sheetView topLeftCell="A13" workbookViewId="0">
      <selection activeCell="N12" sqref="M12:N12"/>
    </sheetView>
  </sheetViews>
  <sheetFormatPr defaultColWidth="9" defaultRowHeight="13.5" x14ac:dyDescent="0.4"/>
  <cols>
    <col min="1" max="1" width="2.625" style="31" customWidth="1"/>
    <col min="2" max="16384" width="9" style="31"/>
  </cols>
  <sheetData>
    <row r="2" spans="2:11" ht="24" thickBot="1" x14ac:dyDescent="0.45">
      <c r="B2" s="30" t="s">
        <v>49</v>
      </c>
    </row>
    <row r="3" spans="2:11" ht="15" thickBot="1" x14ac:dyDescent="0.45">
      <c r="B3" s="32" t="s">
        <v>50</v>
      </c>
      <c r="C3" s="33" t="s">
        <v>29</v>
      </c>
      <c r="D3" s="32" t="s">
        <v>51</v>
      </c>
      <c r="E3" s="33" t="s">
        <v>52</v>
      </c>
      <c r="F3" s="32" t="s">
        <v>53</v>
      </c>
      <c r="G3" s="33" t="s">
        <v>54</v>
      </c>
      <c r="H3" s="32" t="s">
        <v>55</v>
      </c>
      <c r="I3" s="33" t="s">
        <v>56</v>
      </c>
      <c r="J3" s="32" t="s">
        <v>57</v>
      </c>
      <c r="K3" s="33" t="s">
        <v>58</v>
      </c>
    </row>
    <row r="4" spans="2:11" ht="15" thickBot="1" x14ac:dyDescent="0.45">
      <c r="B4" s="32" t="s">
        <v>59</v>
      </c>
      <c r="C4" s="33" t="s">
        <v>60</v>
      </c>
      <c r="D4" s="32" t="s">
        <v>61</v>
      </c>
      <c r="E4" s="33" t="s">
        <v>62</v>
      </c>
      <c r="F4" s="32" t="s">
        <v>63</v>
      </c>
      <c r="G4" s="33" t="s">
        <v>64</v>
      </c>
      <c r="H4" s="32" t="s">
        <v>65</v>
      </c>
      <c r="I4" s="33" t="s">
        <v>66</v>
      </c>
      <c r="J4" s="32" t="s">
        <v>67</v>
      </c>
      <c r="K4" s="33" t="s">
        <v>68</v>
      </c>
    </row>
    <row r="5" spans="2:11" ht="15" thickBot="1" x14ac:dyDescent="0.45">
      <c r="B5" s="32" t="s">
        <v>69</v>
      </c>
      <c r="C5" s="33" t="s">
        <v>70</v>
      </c>
      <c r="D5" s="32" t="s">
        <v>71</v>
      </c>
      <c r="E5" s="33" t="s">
        <v>72</v>
      </c>
      <c r="F5" s="32" t="s">
        <v>73</v>
      </c>
      <c r="G5" s="33" t="s">
        <v>74</v>
      </c>
      <c r="H5" s="32" t="s">
        <v>75</v>
      </c>
      <c r="I5" s="33" t="s">
        <v>76</v>
      </c>
      <c r="J5" s="32" t="s">
        <v>77</v>
      </c>
      <c r="K5" s="33" t="s">
        <v>78</v>
      </c>
    </row>
    <row r="6" spans="2:11" ht="15" thickBot="1" x14ac:dyDescent="0.45">
      <c r="B6" s="32" t="s">
        <v>79</v>
      </c>
      <c r="C6" s="33" t="s">
        <v>80</v>
      </c>
      <c r="D6" s="32" t="s">
        <v>81</v>
      </c>
      <c r="E6" s="33" t="s">
        <v>82</v>
      </c>
      <c r="F6" s="32" t="s">
        <v>83</v>
      </c>
      <c r="G6" s="33" t="s">
        <v>84</v>
      </c>
      <c r="H6" s="32" t="s">
        <v>85</v>
      </c>
      <c r="I6" s="33" t="s">
        <v>86</v>
      </c>
      <c r="J6" s="32" t="s">
        <v>87</v>
      </c>
      <c r="K6" s="33" t="s">
        <v>88</v>
      </c>
    </row>
    <row r="7" spans="2:11" ht="15" thickBot="1" x14ac:dyDescent="0.45">
      <c r="B7" s="32" t="s">
        <v>89</v>
      </c>
      <c r="C7" s="33" t="s">
        <v>90</v>
      </c>
      <c r="D7" s="32" t="s">
        <v>91</v>
      </c>
      <c r="E7" s="33" t="s">
        <v>92</v>
      </c>
      <c r="F7" s="32" t="s">
        <v>93</v>
      </c>
      <c r="G7" s="33" t="s">
        <v>94</v>
      </c>
      <c r="H7" s="32" t="s">
        <v>95</v>
      </c>
      <c r="I7" s="33" t="s">
        <v>96</v>
      </c>
      <c r="J7" s="32" t="s">
        <v>97</v>
      </c>
      <c r="K7" s="33" t="s">
        <v>98</v>
      </c>
    </row>
    <row r="8" spans="2:11" ht="15" thickBot="1" x14ac:dyDescent="0.45">
      <c r="B8" s="32" t="s">
        <v>99</v>
      </c>
      <c r="C8" s="33" t="s">
        <v>100</v>
      </c>
      <c r="D8" s="32" t="s">
        <v>101</v>
      </c>
      <c r="E8" s="33" t="s">
        <v>102</v>
      </c>
      <c r="F8" s="32" t="s">
        <v>103</v>
      </c>
      <c r="G8" s="33" t="s">
        <v>104</v>
      </c>
      <c r="H8" s="32" t="s">
        <v>105</v>
      </c>
      <c r="I8" s="33" t="s">
        <v>106</v>
      </c>
      <c r="J8" s="32" t="s">
        <v>107</v>
      </c>
      <c r="K8" s="33" t="s">
        <v>108</v>
      </c>
    </row>
    <row r="9" spans="2:11" ht="15" thickBot="1" x14ac:dyDescent="0.45">
      <c r="B9" s="32" t="s">
        <v>109</v>
      </c>
      <c r="C9" s="33" t="s">
        <v>110</v>
      </c>
      <c r="D9" s="32" t="s">
        <v>111</v>
      </c>
      <c r="E9" s="33" t="s">
        <v>112</v>
      </c>
      <c r="F9" s="32" t="s">
        <v>113</v>
      </c>
      <c r="G9" s="33" t="s">
        <v>114</v>
      </c>
      <c r="H9" s="32" t="s">
        <v>115</v>
      </c>
      <c r="I9" s="33" t="s">
        <v>116</v>
      </c>
      <c r="J9" s="32" t="s">
        <v>117</v>
      </c>
      <c r="K9" s="33" t="s">
        <v>118</v>
      </c>
    </row>
    <row r="10" spans="2:11" ht="15" thickBot="1" x14ac:dyDescent="0.45">
      <c r="B10" s="32" t="s">
        <v>119</v>
      </c>
      <c r="C10" s="33" t="s">
        <v>120</v>
      </c>
      <c r="D10" s="33"/>
      <c r="E10" s="33"/>
      <c r="F10" s="32" t="s">
        <v>121</v>
      </c>
      <c r="G10" s="33" t="s">
        <v>122</v>
      </c>
      <c r="H10" s="33"/>
      <c r="I10" s="33"/>
      <c r="J10" s="32" t="s">
        <v>123</v>
      </c>
      <c r="K10" s="33" t="s">
        <v>124</v>
      </c>
    </row>
    <row r="11" spans="2:11" ht="15" thickBot="1" x14ac:dyDescent="0.45">
      <c r="B11" s="32" t="s">
        <v>125</v>
      </c>
      <c r="C11" s="33" t="s">
        <v>126</v>
      </c>
      <c r="D11" s="32" t="s">
        <v>127</v>
      </c>
      <c r="E11" s="33" t="s">
        <v>128</v>
      </c>
      <c r="F11" s="32" t="s">
        <v>129</v>
      </c>
      <c r="G11" s="33" t="s">
        <v>130</v>
      </c>
      <c r="H11" s="32" t="s">
        <v>131</v>
      </c>
      <c r="I11" s="33" t="s">
        <v>132</v>
      </c>
      <c r="J11" s="32" t="s">
        <v>133</v>
      </c>
      <c r="K11" s="33" t="s">
        <v>134</v>
      </c>
    </row>
    <row r="12" spans="2:11" ht="15" thickBot="1" x14ac:dyDescent="0.45">
      <c r="B12" s="32" t="s">
        <v>135</v>
      </c>
      <c r="C12" s="33" t="s">
        <v>136</v>
      </c>
      <c r="D12" s="32" t="s">
        <v>137</v>
      </c>
      <c r="E12" s="33" t="s">
        <v>138</v>
      </c>
      <c r="F12" s="33"/>
      <c r="G12" s="33"/>
      <c r="H12" s="32" t="s">
        <v>139</v>
      </c>
      <c r="I12" s="33" t="s">
        <v>34</v>
      </c>
      <c r="J12" s="32" t="s">
        <v>140</v>
      </c>
      <c r="K12" s="33" t="s">
        <v>58</v>
      </c>
    </row>
    <row r="13" spans="2:11" ht="14.25" x14ac:dyDescent="0.4">
      <c r="B13" s="34"/>
      <c r="C13" s="34"/>
      <c r="D13" s="34"/>
      <c r="E13" s="34"/>
      <c r="F13" s="34"/>
      <c r="G13" s="34"/>
      <c r="H13" s="34"/>
      <c r="I13" s="34"/>
      <c r="J13" s="34"/>
      <c r="K13" s="34"/>
    </row>
    <row r="14" spans="2:11" ht="21.75" thickBot="1" x14ac:dyDescent="0.45">
      <c r="B14" s="35" t="s">
        <v>141</v>
      </c>
    </row>
    <row r="15" spans="2:11" ht="15" thickBot="1" x14ac:dyDescent="0.45">
      <c r="B15" s="32" t="s">
        <v>142</v>
      </c>
      <c r="C15" s="33" t="s">
        <v>143</v>
      </c>
      <c r="D15" s="32" t="s">
        <v>144</v>
      </c>
      <c r="E15" s="33" t="s">
        <v>145</v>
      </c>
      <c r="F15" s="32" t="s">
        <v>146</v>
      </c>
      <c r="G15" s="33" t="s">
        <v>147</v>
      </c>
      <c r="H15" s="32" t="s">
        <v>148</v>
      </c>
      <c r="I15" s="33" t="s">
        <v>149</v>
      </c>
      <c r="J15" s="32" t="s">
        <v>150</v>
      </c>
      <c r="K15" s="33" t="s">
        <v>151</v>
      </c>
    </row>
    <row r="16" spans="2:11" ht="15" thickBot="1" x14ac:dyDescent="0.45">
      <c r="B16" s="32" t="s">
        <v>152</v>
      </c>
      <c r="C16" s="33" t="s">
        <v>153</v>
      </c>
      <c r="D16" s="32" t="s">
        <v>154</v>
      </c>
      <c r="E16" s="33" t="s">
        <v>155</v>
      </c>
      <c r="F16" s="32" t="s">
        <v>156</v>
      </c>
      <c r="G16" s="33" t="s">
        <v>157</v>
      </c>
      <c r="H16" s="32" t="s">
        <v>158</v>
      </c>
      <c r="I16" s="33" t="s">
        <v>159</v>
      </c>
      <c r="J16" s="32" t="s">
        <v>160</v>
      </c>
      <c r="K16" s="33" t="s">
        <v>161</v>
      </c>
    </row>
    <row r="17" spans="2:15" ht="15" thickBot="1" x14ac:dyDescent="0.45">
      <c r="B17" s="32" t="s">
        <v>162</v>
      </c>
      <c r="C17" s="33" t="s">
        <v>163</v>
      </c>
      <c r="D17" s="32" t="s">
        <v>164</v>
      </c>
      <c r="E17" s="33" t="s">
        <v>155</v>
      </c>
      <c r="F17" s="32" t="s">
        <v>165</v>
      </c>
      <c r="G17" s="33" t="s">
        <v>157</v>
      </c>
      <c r="H17" s="32" t="s">
        <v>166</v>
      </c>
      <c r="I17" s="33" t="s">
        <v>167</v>
      </c>
      <c r="J17" s="32" t="s">
        <v>168</v>
      </c>
      <c r="K17" s="33" t="s">
        <v>169</v>
      </c>
    </row>
    <row r="18" spans="2:15" ht="15" thickBot="1" x14ac:dyDescent="0.45">
      <c r="B18" s="32" t="s">
        <v>170</v>
      </c>
      <c r="C18" s="33" t="s">
        <v>171</v>
      </c>
      <c r="D18" s="32" t="s">
        <v>172</v>
      </c>
      <c r="E18" s="33" t="s">
        <v>173</v>
      </c>
      <c r="F18" s="32" t="s">
        <v>174</v>
      </c>
      <c r="G18" s="33" t="s">
        <v>175</v>
      </c>
      <c r="H18" s="32" t="s">
        <v>176</v>
      </c>
      <c r="I18" s="33" t="s">
        <v>177</v>
      </c>
      <c r="J18" s="32" t="s">
        <v>178</v>
      </c>
      <c r="K18" s="33" t="s">
        <v>179</v>
      </c>
    </row>
    <row r="19" spans="2:15" ht="15" thickBot="1" x14ac:dyDescent="0.45">
      <c r="B19" s="32" t="s">
        <v>180</v>
      </c>
      <c r="C19" s="33" t="s">
        <v>181</v>
      </c>
      <c r="D19" s="32" t="s">
        <v>182</v>
      </c>
      <c r="E19" s="33" t="s">
        <v>183</v>
      </c>
      <c r="F19" s="32" t="s">
        <v>184</v>
      </c>
      <c r="G19" s="33" t="s">
        <v>185</v>
      </c>
      <c r="H19" s="32" t="s">
        <v>186</v>
      </c>
      <c r="I19" s="33" t="s">
        <v>187</v>
      </c>
      <c r="J19" s="32" t="s">
        <v>188</v>
      </c>
      <c r="K19" s="33" t="s">
        <v>189</v>
      </c>
    </row>
    <row r="20" spans="2:15" ht="14.25" x14ac:dyDescent="0.4">
      <c r="B20" s="34"/>
      <c r="C20" s="34"/>
      <c r="D20" s="34"/>
      <c r="E20" s="34"/>
      <c r="F20" s="34"/>
      <c r="G20" s="34"/>
      <c r="H20" s="34"/>
      <c r="I20" s="34"/>
      <c r="J20" s="34"/>
      <c r="K20" s="34"/>
    </row>
    <row r="21" spans="2:15" ht="21.75" thickBot="1" x14ac:dyDescent="0.45">
      <c r="B21" s="35" t="s">
        <v>190</v>
      </c>
      <c r="I21" s="36" t="s">
        <v>191</v>
      </c>
      <c r="J21" s="37"/>
      <c r="K21" s="37"/>
      <c r="L21" s="37"/>
      <c r="M21" s="37"/>
      <c r="N21" s="37"/>
      <c r="O21" s="38"/>
    </row>
    <row r="22" spans="2:15" ht="15" thickBot="1" x14ac:dyDescent="0.45">
      <c r="B22" s="32" t="s">
        <v>192</v>
      </c>
      <c r="C22" s="33" t="s">
        <v>193</v>
      </c>
      <c r="D22" s="32" t="s">
        <v>194</v>
      </c>
      <c r="E22" s="33" t="s">
        <v>195</v>
      </c>
      <c r="F22" s="32" t="s">
        <v>196</v>
      </c>
      <c r="G22" s="33" t="s">
        <v>197</v>
      </c>
      <c r="I22" s="39" t="s">
        <v>198</v>
      </c>
      <c r="O22" s="40"/>
    </row>
    <row r="23" spans="2:15" ht="15" thickBot="1" x14ac:dyDescent="0.45">
      <c r="B23" s="32" t="s">
        <v>199</v>
      </c>
      <c r="C23" s="33" t="s">
        <v>200</v>
      </c>
      <c r="D23" s="32" t="s">
        <v>201</v>
      </c>
      <c r="E23" s="33" t="s">
        <v>202</v>
      </c>
      <c r="F23" s="32" t="s">
        <v>203</v>
      </c>
      <c r="G23" s="33" t="s">
        <v>204</v>
      </c>
      <c r="I23" s="41" t="s">
        <v>205</v>
      </c>
      <c r="J23" s="42"/>
      <c r="K23" s="42"/>
      <c r="L23" s="42"/>
      <c r="M23" s="42"/>
      <c r="N23" s="42"/>
      <c r="O23" s="43"/>
    </row>
    <row r="24" spans="2:15" ht="15" thickBot="1" x14ac:dyDescent="0.45">
      <c r="B24" s="32" t="s">
        <v>206</v>
      </c>
      <c r="C24" s="33" t="s">
        <v>207</v>
      </c>
      <c r="D24" s="32" t="s">
        <v>208</v>
      </c>
      <c r="E24" s="33" t="s">
        <v>209</v>
      </c>
      <c r="F24" s="32" t="s">
        <v>210</v>
      </c>
      <c r="G24" s="33" t="s">
        <v>211</v>
      </c>
    </row>
    <row r="25" spans="2:15" ht="15" thickBot="1" x14ac:dyDescent="0.45">
      <c r="B25" s="32" t="s">
        <v>212</v>
      </c>
      <c r="C25" s="33" t="s">
        <v>213</v>
      </c>
      <c r="D25" s="32" t="s">
        <v>214</v>
      </c>
      <c r="E25" s="33" t="s">
        <v>215</v>
      </c>
      <c r="F25" s="32" t="s">
        <v>216</v>
      </c>
      <c r="G25" s="33" t="s">
        <v>217</v>
      </c>
      <c r="I25" s="36" t="s">
        <v>218</v>
      </c>
      <c r="J25" s="37"/>
      <c r="K25" s="37"/>
      <c r="L25" s="37"/>
      <c r="M25" s="37"/>
      <c r="N25" s="37"/>
      <c r="O25" s="38"/>
    </row>
    <row r="26" spans="2:15" ht="15" thickBot="1" x14ac:dyDescent="0.45">
      <c r="B26" s="32" t="s">
        <v>219</v>
      </c>
      <c r="C26" s="33" t="s">
        <v>220</v>
      </c>
      <c r="D26" s="32" t="s">
        <v>221</v>
      </c>
      <c r="E26" s="33" t="s">
        <v>222</v>
      </c>
      <c r="F26" s="32" t="s">
        <v>223</v>
      </c>
      <c r="G26" s="33" t="s">
        <v>224</v>
      </c>
      <c r="I26" s="39" t="s">
        <v>225</v>
      </c>
      <c r="O26" s="40"/>
    </row>
    <row r="27" spans="2:15" ht="15" thickBot="1" x14ac:dyDescent="0.45">
      <c r="B27" s="32" t="s">
        <v>226</v>
      </c>
      <c r="C27" s="33" t="s">
        <v>227</v>
      </c>
      <c r="D27" s="32" t="s">
        <v>228</v>
      </c>
      <c r="E27" s="33" t="s">
        <v>229</v>
      </c>
      <c r="F27" s="32" t="s">
        <v>230</v>
      </c>
      <c r="G27" s="33" t="s">
        <v>231</v>
      </c>
      <c r="I27" s="41" t="s">
        <v>232</v>
      </c>
      <c r="J27" s="42"/>
      <c r="K27" s="42"/>
      <c r="L27" s="42"/>
      <c r="M27" s="42"/>
      <c r="N27" s="42"/>
      <c r="O27" s="43"/>
    </row>
    <row r="28" spans="2:15" ht="15" thickBot="1" x14ac:dyDescent="0.45">
      <c r="B28" s="32" t="s">
        <v>233</v>
      </c>
      <c r="C28" s="33" t="s">
        <v>234</v>
      </c>
      <c r="D28" s="32" t="s">
        <v>235</v>
      </c>
      <c r="E28" s="33" t="s">
        <v>236</v>
      </c>
      <c r="F28" s="32" t="s">
        <v>237</v>
      </c>
      <c r="G28" s="33" t="s">
        <v>238</v>
      </c>
    </row>
    <row r="29" spans="2:15" ht="15" thickBot="1" x14ac:dyDescent="0.45">
      <c r="B29" s="32" t="s">
        <v>239</v>
      </c>
      <c r="C29" s="33" t="s">
        <v>240</v>
      </c>
      <c r="D29" s="32" t="s">
        <v>241</v>
      </c>
      <c r="E29" s="33" t="s">
        <v>242</v>
      </c>
      <c r="F29" s="32" t="s">
        <v>243</v>
      </c>
      <c r="G29" s="33" t="s">
        <v>244</v>
      </c>
      <c r="I29" s="44" t="s">
        <v>245</v>
      </c>
      <c r="J29" s="45"/>
      <c r="K29" s="45"/>
      <c r="L29" s="45"/>
      <c r="M29" s="45"/>
      <c r="N29" s="45"/>
      <c r="O29" s="46"/>
    </row>
    <row r="30" spans="2:15" ht="15" thickBot="1" x14ac:dyDescent="0.45">
      <c r="B30" s="32" t="s">
        <v>246</v>
      </c>
      <c r="C30" s="33" t="s">
        <v>247</v>
      </c>
      <c r="D30" s="32" t="s">
        <v>248</v>
      </c>
      <c r="E30" s="33" t="s">
        <v>249</v>
      </c>
      <c r="F30" s="32" t="s">
        <v>250</v>
      </c>
      <c r="G30" s="33" t="s">
        <v>251</v>
      </c>
      <c r="I30" s="47"/>
    </row>
    <row r="31" spans="2:15" ht="15" thickBot="1" x14ac:dyDescent="0.45">
      <c r="B31" s="32" t="s">
        <v>252</v>
      </c>
      <c r="C31" s="33" t="s">
        <v>253</v>
      </c>
      <c r="D31" s="32" t="s">
        <v>254</v>
      </c>
      <c r="E31" s="33" t="s">
        <v>255</v>
      </c>
      <c r="F31" s="32" t="s">
        <v>256</v>
      </c>
      <c r="G31" s="33" t="s">
        <v>257</v>
      </c>
      <c r="I31" s="48" t="s">
        <v>258</v>
      </c>
      <c r="J31" s="37"/>
      <c r="K31" s="37"/>
      <c r="L31" s="37"/>
      <c r="M31" s="37"/>
      <c r="N31" s="37"/>
      <c r="O31" s="38"/>
    </row>
    <row r="32" spans="2:15" ht="15" thickBot="1" x14ac:dyDescent="0.45">
      <c r="B32" s="32" t="s">
        <v>259</v>
      </c>
      <c r="C32" s="33" t="s">
        <v>260</v>
      </c>
      <c r="D32" s="32" t="s">
        <v>261</v>
      </c>
      <c r="E32" s="33" t="s">
        <v>262</v>
      </c>
      <c r="F32" s="32" t="s">
        <v>263</v>
      </c>
      <c r="G32" s="33" t="s">
        <v>264</v>
      </c>
      <c r="I32" s="39" t="s">
        <v>265</v>
      </c>
      <c r="O32" s="40"/>
    </row>
    <row r="33" spans="9:15" ht="14.25" x14ac:dyDescent="0.4">
      <c r="I33" s="39" t="s">
        <v>266</v>
      </c>
      <c r="O33" s="40"/>
    </row>
    <row r="34" spans="9:15" ht="14.25" x14ac:dyDescent="0.4">
      <c r="I34" s="41" t="s">
        <v>267</v>
      </c>
      <c r="J34" s="42"/>
      <c r="K34" s="42"/>
      <c r="L34" s="42"/>
      <c r="M34" s="42"/>
      <c r="N34" s="42"/>
      <c r="O34" s="43"/>
    </row>
  </sheetData>
  <phoneticPr fontId="2"/>
  <pageMargins left="0.7" right="0.7" top="0.75" bottom="0.75" header="0.3" footer="0.3"/>
  <pageSetup paperSize="9" scale="92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4</vt:i4>
      </vt:variant>
    </vt:vector>
  </HeadingPairs>
  <TitlesOfParts>
    <vt:vector size="4" baseType="lpstr">
      <vt:lpstr>見本</vt:lpstr>
      <vt:lpstr>男子</vt:lpstr>
      <vt:lpstr>女子</vt:lpstr>
      <vt:lpstr>ヘボン式ローマ字表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根岸 清和</dc:creator>
  <cp:lastModifiedBy>rc@yg.jpn.org</cp:lastModifiedBy>
  <cp:lastPrinted>2024-07-31T08:26:02Z</cp:lastPrinted>
  <dcterms:created xsi:type="dcterms:W3CDTF">2018-11-27T01:10:35Z</dcterms:created>
  <dcterms:modified xsi:type="dcterms:W3CDTF">2026-06-29T22:06:24Z</dcterms:modified>
</cp:coreProperties>
</file>